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EE2C21B0-5F22-4387-8C74-9DEA26A8258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Form" sheetId="2" r:id="rId1"/>
    <sheet name="←シート名は変更しないでください。Don't rename." sheetId="3" r:id="rId2"/>
  </sheets>
  <definedNames>
    <definedName name="_xlnm.Print_Area" localSheetId="0">Form!$A:$AB</definedName>
    <definedName name="_xlnm.Print_Titles" localSheetId="0">Form!$1:$1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9" i="2" l="1"/>
  <c r="AE89" i="2"/>
  <c r="L89" i="2"/>
  <c r="AD89" i="2"/>
  <c r="AF89" i="2"/>
  <c r="S90" i="2"/>
  <c r="AE90" i="2"/>
  <c r="L90" i="2"/>
  <c r="AD90" i="2"/>
  <c r="AF90" i="2"/>
  <c r="S91" i="2"/>
  <c r="AE91" i="2"/>
  <c r="L91" i="2"/>
  <c r="AD91" i="2"/>
  <c r="AF91" i="2"/>
  <c r="AD92" i="2"/>
  <c r="AE92" i="2"/>
  <c r="AF92" i="2"/>
  <c r="F49" i="2"/>
  <c r="F55" i="2"/>
  <c r="AD93" i="2"/>
  <c r="AE93" i="2"/>
  <c r="AF93" i="2"/>
  <c r="N49" i="2"/>
  <c r="M1" i="2"/>
  <c r="F89" i="2"/>
  <c r="AE398" i="2"/>
  <c r="AD398" i="2"/>
  <c r="AE397" i="2"/>
  <c r="AD397" i="2"/>
  <c r="AF397" i="2"/>
  <c r="AE396" i="2"/>
  <c r="AD396" i="2"/>
  <c r="AE395" i="2"/>
  <c r="AD395" i="2"/>
  <c r="AE394" i="2"/>
  <c r="AD394" i="2"/>
  <c r="AF394" i="2"/>
  <c r="AE393" i="2"/>
  <c r="AD393" i="2"/>
  <c r="AE392" i="2"/>
  <c r="AD392" i="2"/>
  <c r="AE391" i="2"/>
  <c r="AD391" i="2"/>
  <c r="AE390" i="2"/>
  <c r="AD390" i="2"/>
  <c r="AE389" i="2"/>
  <c r="AD389" i="2"/>
  <c r="AE388" i="2"/>
  <c r="AD388" i="2"/>
  <c r="AF388" i="2"/>
  <c r="AE387" i="2"/>
  <c r="AD387" i="2"/>
  <c r="AE386" i="2"/>
  <c r="AD386" i="2"/>
  <c r="AE385" i="2"/>
  <c r="AD385" i="2"/>
  <c r="AE384" i="2"/>
  <c r="AD384" i="2"/>
  <c r="AE383" i="2"/>
  <c r="AD383" i="2"/>
  <c r="AE382" i="2"/>
  <c r="AD382" i="2"/>
  <c r="AE381" i="2"/>
  <c r="AD381" i="2"/>
  <c r="AE380" i="2"/>
  <c r="AD380" i="2"/>
  <c r="AE379" i="2"/>
  <c r="AD379" i="2"/>
  <c r="AE378" i="2"/>
  <c r="AD378" i="2"/>
  <c r="AE377" i="2"/>
  <c r="AD377" i="2"/>
  <c r="AE376" i="2"/>
  <c r="AD376" i="2"/>
  <c r="AE375" i="2"/>
  <c r="AD375" i="2"/>
  <c r="AE374" i="2"/>
  <c r="AD374" i="2"/>
  <c r="AE373" i="2"/>
  <c r="AD373" i="2"/>
  <c r="AF373" i="2"/>
  <c r="AE372" i="2"/>
  <c r="AD372" i="2"/>
  <c r="AE371" i="2"/>
  <c r="AD371" i="2"/>
  <c r="AE370" i="2"/>
  <c r="AD370" i="2"/>
  <c r="AF370" i="2"/>
  <c r="AE369" i="2"/>
  <c r="AD369" i="2"/>
  <c r="AE368" i="2"/>
  <c r="AD368" i="2"/>
  <c r="AE367" i="2"/>
  <c r="AD367" i="2"/>
  <c r="AF367" i="2"/>
  <c r="AE366" i="2"/>
  <c r="AD366" i="2"/>
  <c r="AE365" i="2"/>
  <c r="AD365" i="2"/>
  <c r="AE364" i="2"/>
  <c r="AD364" i="2"/>
  <c r="AE363" i="2"/>
  <c r="AD363" i="2"/>
  <c r="AE362" i="2"/>
  <c r="AD362" i="2"/>
  <c r="AE361" i="2"/>
  <c r="AD361" i="2"/>
  <c r="AE360" i="2"/>
  <c r="AD360" i="2"/>
  <c r="AE359" i="2"/>
  <c r="AD359" i="2"/>
  <c r="AE358" i="2"/>
  <c r="AD358" i="2"/>
  <c r="AF358" i="2"/>
  <c r="AE357" i="2"/>
  <c r="AD357" i="2"/>
  <c r="AE356" i="2"/>
  <c r="AD356" i="2"/>
  <c r="AE355" i="2"/>
  <c r="AD355" i="2"/>
  <c r="AE354" i="2"/>
  <c r="AD354" i="2"/>
  <c r="AE353" i="2"/>
  <c r="AD353" i="2"/>
  <c r="AE352" i="2"/>
  <c r="AD352" i="2"/>
  <c r="AE351" i="2"/>
  <c r="AD351" i="2"/>
  <c r="AE350" i="2"/>
  <c r="AD350" i="2"/>
  <c r="AE349" i="2"/>
  <c r="AD349" i="2"/>
  <c r="AF349" i="2"/>
  <c r="AE348" i="2"/>
  <c r="AD348" i="2"/>
  <c r="AE347" i="2"/>
  <c r="AD347" i="2"/>
  <c r="AE346" i="2"/>
  <c r="AD346" i="2"/>
  <c r="AF346" i="2"/>
  <c r="AE345" i="2"/>
  <c r="AD345" i="2"/>
  <c r="AE344" i="2"/>
  <c r="AD344" i="2"/>
  <c r="AE343" i="2"/>
  <c r="AD343" i="2"/>
  <c r="AE342" i="2"/>
  <c r="AD342" i="2"/>
  <c r="AE341" i="2"/>
  <c r="AD341" i="2"/>
  <c r="AE340" i="2"/>
  <c r="AD340" i="2"/>
  <c r="AE339" i="2"/>
  <c r="AD339" i="2"/>
  <c r="AE338" i="2"/>
  <c r="AD338" i="2"/>
  <c r="AE337" i="2"/>
  <c r="AD337" i="2"/>
  <c r="AE336" i="2"/>
  <c r="AD336" i="2"/>
  <c r="AE335" i="2"/>
  <c r="AD335" i="2"/>
  <c r="AE334" i="2"/>
  <c r="AD334" i="2"/>
  <c r="AE333" i="2"/>
  <c r="AD333" i="2"/>
  <c r="AE332" i="2"/>
  <c r="AD332" i="2"/>
  <c r="AE331" i="2"/>
  <c r="AD331" i="2"/>
  <c r="AE330" i="2"/>
  <c r="AD330" i="2"/>
  <c r="AE329" i="2"/>
  <c r="AD329" i="2"/>
  <c r="AE328" i="2"/>
  <c r="AD328" i="2"/>
  <c r="AE327" i="2"/>
  <c r="AD327" i="2"/>
  <c r="AE326" i="2"/>
  <c r="AD326" i="2"/>
  <c r="AE325" i="2"/>
  <c r="AD325" i="2"/>
  <c r="AF325" i="2"/>
  <c r="AE324" i="2"/>
  <c r="AD324" i="2"/>
  <c r="AE323" i="2"/>
  <c r="AD323" i="2"/>
  <c r="AE322" i="2"/>
  <c r="AD322" i="2"/>
  <c r="AE321" i="2"/>
  <c r="AD321" i="2"/>
  <c r="AE320" i="2"/>
  <c r="AD320" i="2"/>
  <c r="AE319" i="2"/>
  <c r="AD319" i="2"/>
  <c r="AE318" i="2"/>
  <c r="AD318" i="2"/>
  <c r="AE317" i="2"/>
  <c r="AD317" i="2"/>
  <c r="AE316" i="2"/>
  <c r="AD316" i="2"/>
  <c r="AE315" i="2"/>
  <c r="AD315" i="2"/>
  <c r="AE314" i="2"/>
  <c r="AD314" i="2"/>
  <c r="AE313" i="2"/>
  <c r="AD313" i="2"/>
  <c r="AE312" i="2"/>
  <c r="AD312" i="2"/>
  <c r="AE311" i="2"/>
  <c r="AD311" i="2"/>
  <c r="AE310" i="2"/>
  <c r="AD310" i="2"/>
  <c r="AF310" i="2"/>
  <c r="AE309" i="2"/>
  <c r="AD309" i="2"/>
  <c r="AE308" i="2"/>
  <c r="AD308" i="2"/>
  <c r="AE307" i="2"/>
  <c r="AD307" i="2"/>
  <c r="AE306" i="2"/>
  <c r="AD306" i="2"/>
  <c r="AE305" i="2"/>
  <c r="AD305" i="2"/>
  <c r="AE304" i="2"/>
  <c r="AD304" i="2"/>
  <c r="AF304" i="2"/>
  <c r="AE303" i="2"/>
  <c r="AD303" i="2"/>
  <c r="AE302" i="2"/>
  <c r="AD302" i="2"/>
  <c r="AE301" i="2"/>
  <c r="AD301" i="2"/>
  <c r="AF301" i="2"/>
  <c r="AE300" i="2"/>
  <c r="AD300" i="2"/>
  <c r="AE299" i="2"/>
  <c r="AD299" i="2"/>
  <c r="AE298" i="2"/>
  <c r="AD298" i="2"/>
  <c r="AF298" i="2"/>
  <c r="AE297" i="2"/>
  <c r="AD297" i="2"/>
  <c r="AE296" i="2"/>
  <c r="AD296" i="2"/>
  <c r="AE295" i="2"/>
  <c r="AD295" i="2"/>
  <c r="AE294" i="2"/>
  <c r="AD294" i="2"/>
  <c r="AE293" i="2"/>
  <c r="AD293" i="2"/>
  <c r="AE292" i="2"/>
  <c r="AD292" i="2"/>
  <c r="AF292" i="2"/>
  <c r="AE291" i="2"/>
  <c r="AD291" i="2"/>
  <c r="AE290" i="2"/>
  <c r="AD290" i="2"/>
  <c r="AE289" i="2"/>
  <c r="AD289" i="2"/>
  <c r="AE288" i="2"/>
  <c r="AD288" i="2"/>
  <c r="AE287" i="2"/>
  <c r="AD287" i="2"/>
  <c r="AE286" i="2"/>
  <c r="AD286" i="2"/>
  <c r="AE285" i="2"/>
  <c r="AD285" i="2"/>
  <c r="AE284" i="2"/>
  <c r="AD284" i="2"/>
  <c r="AE283" i="2"/>
  <c r="AD283" i="2"/>
  <c r="AE282" i="2"/>
  <c r="AD282" i="2"/>
  <c r="AE281" i="2"/>
  <c r="AD281" i="2"/>
  <c r="AE280" i="2"/>
  <c r="AD280" i="2"/>
  <c r="AF280" i="2"/>
  <c r="AE279" i="2"/>
  <c r="AD279" i="2"/>
  <c r="AE278" i="2"/>
  <c r="AD278" i="2"/>
  <c r="AE277" i="2"/>
  <c r="AD277" i="2"/>
  <c r="AE276" i="2"/>
  <c r="AD276" i="2"/>
  <c r="AE275" i="2"/>
  <c r="AD275" i="2"/>
  <c r="AE274" i="2"/>
  <c r="AD274" i="2"/>
  <c r="AE273" i="2"/>
  <c r="AD273" i="2"/>
  <c r="AE272" i="2"/>
  <c r="AD272" i="2"/>
  <c r="AE271" i="2"/>
  <c r="AD271" i="2"/>
  <c r="AE270" i="2"/>
  <c r="AD270" i="2"/>
  <c r="AE269" i="2"/>
  <c r="AD269" i="2"/>
  <c r="AE268" i="2"/>
  <c r="AD268" i="2"/>
  <c r="AE267" i="2"/>
  <c r="AD267" i="2"/>
  <c r="AE266" i="2"/>
  <c r="AD266" i="2"/>
  <c r="AE265" i="2"/>
  <c r="AD265" i="2"/>
  <c r="AE264" i="2"/>
  <c r="AD264" i="2"/>
  <c r="AE263" i="2"/>
  <c r="AD263" i="2"/>
  <c r="AE262" i="2"/>
  <c r="AD262" i="2"/>
  <c r="AF262" i="2"/>
  <c r="AE261" i="2"/>
  <c r="AD261" i="2"/>
  <c r="AE260" i="2"/>
  <c r="AD260" i="2"/>
  <c r="AE259" i="2"/>
  <c r="AD259" i="2"/>
  <c r="AE258" i="2"/>
  <c r="AD258" i="2"/>
  <c r="AE257" i="2"/>
  <c r="AD257" i="2"/>
  <c r="AE256" i="2"/>
  <c r="AD256" i="2"/>
  <c r="AE255" i="2"/>
  <c r="AD255" i="2"/>
  <c r="AE254" i="2"/>
  <c r="AD254" i="2"/>
  <c r="AE253" i="2"/>
  <c r="AD253" i="2"/>
  <c r="AF253" i="2"/>
  <c r="AE252" i="2"/>
  <c r="AD252" i="2"/>
  <c r="AE251" i="2"/>
  <c r="AD251" i="2"/>
  <c r="AE250" i="2"/>
  <c r="AD250" i="2"/>
  <c r="AF250" i="2"/>
  <c r="AE249" i="2"/>
  <c r="AD249" i="2"/>
  <c r="AE248" i="2"/>
  <c r="AD248" i="2"/>
  <c r="AE247" i="2"/>
  <c r="AD247" i="2"/>
  <c r="AE246" i="2"/>
  <c r="AD246" i="2"/>
  <c r="AE245" i="2"/>
  <c r="AD245" i="2"/>
  <c r="AE244" i="2"/>
  <c r="AD244" i="2"/>
  <c r="AE243" i="2"/>
  <c r="AD243" i="2"/>
  <c r="AE242" i="2"/>
  <c r="AD242" i="2"/>
  <c r="AE241" i="2"/>
  <c r="AD241" i="2"/>
  <c r="AE240" i="2"/>
  <c r="AD240" i="2"/>
  <c r="AE239" i="2"/>
  <c r="AD239" i="2"/>
  <c r="AE238" i="2"/>
  <c r="AD238" i="2"/>
  <c r="AE237" i="2"/>
  <c r="AD237" i="2"/>
  <c r="AE236" i="2"/>
  <c r="AD236" i="2"/>
  <c r="AE235" i="2"/>
  <c r="AD235" i="2"/>
  <c r="AE234" i="2"/>
  <c r="AD234" i="2"/>
  <c r="AE233" i="2"/>
  <c r="AD233" i="2"/>
  <c r="AE232" i="2"/>
  <c r="AD232" i="2"/>
  <c r="AF232" i="2"/>
  <c r="AE231" i="2"/>
  <c r="AD231" i="2"/>
  <c r="AE230" i="2"/>
  <c r="AD230" i="2"/>
  <c r="AE229" i="2"/>
  <c r="AD229" i="2"/>
  <c r="AF229" i="2"/>
  <c r="AE228" i="2"/>
  <c r="AD228" i="2"/>
  <c r="AE227" i="2"/>
  <c r="AD227" i="2"/>
  <c r="AE226" i="2"/>
  <c r="AD226" i="2"/>
  <c r="AF226" i="2"/>
  <c r="AE225" i="2"/>
  <c r="AD225" i="2"/>
  <c r="AE224" i="2"/>
  <c r="AD224" i="2"/>
  <c r="AE223" i="2"/>
  <c r="AD223" i="2"/>
  <c r="AF223" i="2"/>
  <c r="AE222" i="2"/>
  <c r="AD222" i="2"/>
  <c r="AE221" i="2"/>
  <c r="AD221" i="2"/>
  <c r="AE220" i="2"/>
  <c r="AD220" i="2"/>
  <c r="AE219" i="2"/>
  <c r="AD219" i="2"/>
  <c r="AE218" i="2"/>
  <c r="AD218" i="2"/>
  <c r="AE217" i="2"/>
  <c r="AD217" i="2"/>
  <c r="AE216" i="2"/>
  <c r="AD216" i="2"/>
  <c r="AE215" i="2"/>
  <c r="AD215" i="2"/>
  <c r="AE214" i="2"/>
  <c r="AD214" i="2"/>
  <c r="AE213" i="2"/>
  <c r="AD213" i="2"/>
  <c r="AE212" i="2"/>
  <c r="AD212" i="2"/>
  <c r="AE211" i="2"/>
  <c r="AD211" i="2"/>
  <c r="AE210" i="2"/>
  <c r="AD210" i="2"/>
  <c r="AE209" i="2"/>
  <c r="AD209" i="2"/>
  <c r="AE208" i="2"/>
  <c r="AD208" i="2"/>
  <c r="AE207" i="2"/>
  <c r="AD207" i="2"/>
  <c r="AE206" i="2"/>
  <c r="AD206" i="2"/>
  <c r="AE205" i="2"/>
  <c r="AD205" i="2"/>
  <c r="AE204" i="2"/>
  <c r="AD204" i="2"/>
  <c r="AE203" i="2"/>
  <c r="AD203" i="2"/>
  <c r="AE202" i="2"/>
  <c r="AD202" i="2"/>
  <c r="AE201" i="2"/>
  <c r="AD201" i="2"/>
  <c r="AE200" i="2"/>
  <c r="AD200" i="2"/>
  <c r="AE199" i="2"/>
  <c r="AD199" i="2"/>
  <c r="AE198" i="2"/>
  <c r="AD198" i="2"/>
  <c r="AE197" i="2"/>
  <c r="AD197" i="2"/>
  <c r="AE196" i="2"/>
  <c r="AD196" i="2"/>
  <c r="AF196" i="2"/>
  <c r="AE195" i="2"/>
  <c r="AD195" i="2"/>
  <c r="AE194" i="2"/>
  <c r="AD194" i="2"/>
  <c r="AE193" i="2"/>
  <c r="AD193" i="2"/>
  <c r="AE192" i="2"/>
  <c r="AD192" i="2"/>
  <c r="AE191" i="2"/>
  <c r="AD191" i="2"/>
  <c r="AE190" i="2"/>
  <c r="AD190" i="2"/>
  <c r="AE189" i="2"/>
  <c r="AD189" i="2"/>
  <c r="AE188" i="2"/>
  <c r="AD188" i="2"/>
  <c r="AE187" i="2"/>
  <c r="AD187" i="2"/>
  <c r="AE186" i="2"/>
  <c r="AD186" i="2"/>
  <c r="AE185" i="2"/>
  <c r="AD185" i="2"/>
  <c r="AE184" i="2"/>
  <c r="AD184" i="2"/>
  <c r="AE183" i="2"/>
  <c r="AD183" i="2"/>
  <c r="AE182" i="2"/>
  <c r="AD182" i="2"/>
  <c r="AE181" i="2"/>
  <c r="AD181" i="2"/>
  <c r="AF181" i="2"/>
  <c r="AE180" i="2"/>
  <c r="AD180" i="2"/>
  <c r="AE179" i="2"/>
  <c r="AD179" i="2"/>
  <c r="AE178" i="2"/>
  <c r="AD178" i="2"/>
  <c r="AF178" i="2"/>
  <c r="AE177" i="2"/>
  <c r="AD177" i="2"/>
  <c r="AE176" i="2"/>
  <c r="AD176" i="2"/>
  <c r="AE175" i="2"/>
  <c r="AD175" i="2"/>
  <c r="AF175" i="2"/>
  <c r="AE174" i="2"/>
  <c r="AD174" i="2"/>
  <c r="AE173" i="2"/>
  <c r="AD173" i="2"/>
  <c r="AE172" i="2"/>
  <c r="AD172" i="2"/>
  <c r="AE171" i="2"/>
  <c r="AD171" i="2"/>
  <c r="AE170" i="2"/>
  <c r="AD170" i="2"/>
  <c r="AE169" i="2"/>
  <c r="AD169" i="2"/>
  <c r="AE168" i="2"/>
  <c r="AD168" i="2"/>
  <c r="AE167" i="2"/>
  <c r="AD167" i="2"/>
  <c r="AE166" i="2"/>
  <c r="AD166" i="2"/>
  <c r="AF166" i="2"/>
  <c r="AE165" i="2"/>
  <c r="AD165" i="2"/>
  <c r="AE164" i="2"/>
  <c r="AD164" i="2"/>
  <c r="AE163" i="2"/>
  <c r="AD163" i="2"/>
  <c r="AE162" i="2"/>
  <c r="AD162" i="2"/>
  <c r="AE161" i="2"/>
  <c r="AD161" i="2"/>
  <c r="AE160" i="2"/>
  <c r="AD160" i="2"/>
  <c r="AE159" i="2"/>
  <c r="AD159" i="2"/>
  <c r="AE158" i="2"/>
  <c r="AD158" i="2"/>
  <c r="AE157" i="2"/>
  <c r="AD157" i="2"/>
  <c r="AF157" i="2"/>
  <c r="AE156" i="2"/>
  <c r="AD156" i="2"/>
  <c r="AE155" i="2"/>
  <c r="AD155" i="2"/>
  <c r="AE154" i="2"/>
  <c r="AD154" i="2"/>
  <c r="AF154" i="2"/>
  <c r="AE153" i="2"/>
  <c r="AD153" i="2"/>
  <c r="AE152" i="2"/>
  <c r="AD152" i="2"/>
  <c r="AE151" i="2"/>
  <c r="AD151" i="2"/>
  <c r="AE150" i="2"/>
  <c r="AD150" i="2"/>
  <c r="AE149" i="2"/>
  <c r="AD149" i="2"/>
  <c r="AE148" i="2"/>
  <c r="AD148" i="2"/>
  <c r="AE147" i="2"/>
  <c r="AD147" i="2"/>
  <c r="AE146" i="2"/>
  <c r="AD146" i="2"/>
  <c r="AE145" i="2"/>
  <c r="AD145" i="2"/>
  <c r="AE144" i="2"/>
  <c r="AD144" i="2"/>
  <c r="AE143" i="2"/>
  <c r="AD143" i="2"/>
  <c r="AE142" i="2"/>
  <c r="AD142" i="2"/>
  <c r="AE141" i="2"/>
  <c r="AD141" i="2"/>
  <c r="AE140" i="2"/>
  <c r="AD140" i="2"/>
  <c r="AE139" i="2"/>
  <c r="AD139" i="2"/>
  <c r="AE138" i="2"/>
  <c r="AD138" i="2"/>
  <c r="AE137" i="2"/>
  <c r="AD137" i="2"/>
  <c r="AE136" i="2"/>
  <c r="AD136" i="2"/>
  <c r="AE135" i="2"/>
  <c r="AD135" i="2"/>
  <c r="AE134" i="2"/>
  <c r="AD134" i="2"/>
  <c r="AE133" i="2"/>
  <c r="AD133" i="2"/>
  <c r="AE132" i="2"/>
  <c r="AD132" i="2"/>
  <c r="AE131" i="2"/>
  <c r="AD131" i="2"/>
  <c r="AE130" i="2"/>
  <c r="AD130" i="2"/>
  <c r="AE129" i="2"/>
  <c r="AD129" i="2"/>
  <c r="AE128" i="2"/>
  <c r="AD128" i="2"/>
  <c r="AE127" i="2"/>
  <c r="AD127" i="2"/>
  <c r="AE126" i="2"/>
  <c r="AD126" i="2"/>
  <c r="AE125" i="2"/>
  <c r="AD125" i="2"/>
  <c r="AE124" i="2"/>
  <c r="AD124" i="2"/>
  <c r="AE123" i="2"/>
  <c r="AD123" i="2"/>
  <c r="AE122" i="2"/>
  <c r="AD122" i="2"/>
  <c r="AE121" i="2"/>
  <c r="AD121" i="2"/>
  <c r="AE120" i="2"/>
  <c r="AD120" i="2"/>
  <c r="AE119" i="2"/>
  <c r="AD119" i="2"/>
  <c r="AE118" i="2"/>
  <c r="AD118" i="2"/>
  <c r="AE117" i="2"/>
  <c r="AD117" i="2"/>
  <c r="AE116" i="2"/>
  <c r="AD116" i="2"/>
  <c r="AE115" i="2"/>
  <c r="AD115" i="2"/>
  <c r="AE114" i="2"/>
  <c r="AD114" i="2"/>
  <c r="AE113" i="2"/>
  <c r="AD113" i="2"/>
  <c r="AE112" i="2"/>
  <c r="AD112" i="2"/>
  <c r="AE111" i="2"/>
  <c r="AD111" i="2"/>
  <c r="AE110" i="2"/>
  <c r="AD110" i="2"/>
  <c r="AE109" i="2"/>
  <c r="AD109" i="2"/>
  <c r="AE108" i="2"/>
  <c r="AD108" i="2"/>
  <c r="AE107" i="2"/>
  <c r="AD107" i="2"/>
  <c r="AE106" i="2"/>
  <c r="AD106" i="2"/>
  <c r="AE105" i="2"/>
  <c r="AD105" i="2"/>
  <c r="AE104" i="2"/>
  <c r="AD104" i="2"/>
  <c r="AE103" i="2"/>
  <c r="AD103" i="2"/>
  <c r="AE102" i="2"/>
  <c r="AD102" i="2"/>
  <c r="AE101" i="2"/>
  <c r="AD101" i="2"/>
  <c r="AE100" i="2"/>
  <c r="AD100" i="2"/>
  <c r="AE99" i="2"/>
  <c r="AD99" i="2"/>
  <c r="AE98" i="2"/>
  <c r="AD98" i="2"/>
  <c r="AE97" i="2"/>
  <c r="AD97" i="2"/>
  <c r="AE96" i="2"/>
  <c r="AD96" i="2"/>
  <c r="AE95" i="2"/>
  <c r="AD95" i="2"/>
  <c r="AE94" i="2"/>
  <c r="AD94" i="2"/>
  <c r="F91" i="2"/>
  <c r="C91" i="2"/>
  <c r="F90" i="2"/>
  <c r="C90" i="2"/>
  <c r="C89" i="2"/>
  <c r="Q84" i="2"/>
  <c r="Q42" i="2"/>
  <c r="AF98" i="2"/>
  <c r="AF125" i="2"/>
  <c r="AF143" i="2"/>
  <c r="AF146" i="2"/>
  <c r="AF149" i="2"/>
  <c r="AF152" i="2"/>
  <c r="AF158" i="2"/>
  <c r="AF164" i="2"/>
  <c r="AF167" i="2"/>
  <c r="AF173" i="2"/>
  <c r="AF182" i="2"/>
  <c r="AF200" i="2"/>
  <c r="AF206" i="2"/>
  <c r="AF215" i="2"/>
  <c r="AF218" i="2"/>
  <c r="AF221" i="2"/>
  <c r="AF230" i="2"/>
  <c r="AF239" i="2"/>
  <c r="AF242" i="2"/>
  <c r="AF254" i="2"/>
  <c r="AF260" i="2"/>
  <c r="AF263" i="2"/>
  <c r="AF269" i="2"/>
  <c r="AF278" i="2"/>
  <c r="AF290" i="2"/>
  <c r="AF293" i="2"/>
  <c r="AF296" i="2"/>
  <c r="AF302" i="2"/>
  <c r="AF311" i="2"/>
  <c r="AF314" i="2"/>
  <c r="AF317" i="2"/>
  <c r="AF326" i="2"/>
  <c r="AF335" i="2"/>
  <c r="AF338" i="2"/>
  <c r="AF341" i="2"/>
  <c r="AF344" i="2"/>
  <c r="AF96" i="2"/>
  <c r="AF135" i="2"/>
  <c r="AF141" i="2"/>
  <c r="AF144" i="2"/>
  <c r="AF162" i="2"/>
  <c r="AF165" i="2"/>
  <c r="AF192" i="2"/>
  <c r="AF198" i="2"/>
  <c r="AF231" i="2"/>
  <c r="AF237" i="2"/>
  <c r="AF240" i="2"/>
  <c r="AF258" i="2"/>
  <c r="AF261" i="2"/>
  <c r="AF264" i="2"/>
  <c r="AF294" i="2"/>
  <c r="AF306" i="2"/>
  <c r="AF309" i="2"/>
  <c r="AF312" i="2"/>
  <c r="AF342" i="2"/>
  <c r="AF366" i="2"/>
  <c r="AF390" i="2"/>
  <c r="AF109" i="2"/>
  <c r="AF112" i="2"/>
  <c r="AF118" i="2"/>
  <c r="AF127" i="2"/>
  <c r="AF130" i="2"/>
  <c r="AF133" i="2"/>
  <c r="AF136" i="2"/>
  <c r="AF365" i="2"/>
  <c r="AF374" i="2"/>
  <c r="AF386" i="2"/>
  <c r="AF389" i="2"/>
  <c r="AF392" i="2"/>
  <c r="AF101" i="2"/>
  <c r="AF134" i="2"/>
  <c r="AF201" i="2"/>
  <c r="AF204" i="2"/>
  <c r="AF210" i="2"/>
  <c r="AF193" i="2"/>
  <c r="AF217" i="2"/>
  <c r="AF220" i="2"/>
  <c r="AF277" i="2"/>
  <c r="AF393" i="2"/>
  <c r="AF396" i="2"/>
  <c r="AF194" i="2"/>
  <c r="AF108" i="2"/>
  <c r="AF114" i="2"/>
  <c r="AF150" i="2"/>
  <c r="AF248" i="2"/>
  <c r="AF337" i="2"/>
  <c r="AF385" i="2"/>
  <c r="AF172" i="2"/>
  <c r="AF300" i="2"/>
  <c r="AF102" i="2"/>
  <c r="AF117" i="2"/>
  <c r="AF120" i="2"/>
  <c r="AF145" i="2"/>
  <c r="AF168" i="2"/>
  <c r="AF174" i="2"/>
  <c r="AF202" i="2"/>
  <c r="AF205" i="2"/>
  <c r="AF208" i="2"/>
  <c r="AF214" i="2"/>
  <c r="AF225" i="2"/>
  <c r="AF245" i="2"/>
  <c r="AF265" i="2"/>
  <c r="AF268" i="2"/>
  <c r="AF271" i="2"/>
  <c r="AF274" i="2"/>
  <c r="AF285" i="2"/>
  <c r="AF288" i="2"/>
  <c r="AF328" i="2"/>
  <c r="AF354" i="2"/>
  <c r="AF357" i="2"/>
  <c r="AF360" i="2"/>
  <c r="AF376" i="2"/>
  <c r="AF129" i="2"/>
  <c r="AF197" i="2"/>
  <c r="AF297" i="2"/>
  <c r="AF106" i="2"/>
  <c r="AF121" i="2"/>
  <c r="AF124" i="2"/>
  <c r="AF189" i="2"/>
  <c r="AF246" i="2"/>
  <c r="AF289" i="2"/>
  <c r="AF321" i="2"/>
  <c r="AF361" i="2"/>
  <c r="AF364" i="2"/>
  <c r="AF104" i="2"/>
  <c r="AF110" i="2"/>
  <c r="AF119" i="2"/>
  <c r="AF122" i="2"/>
  <c r="AF184" i="2"/>
  <c r="AF213" i="2"/>
  <c r="AF216" i="2"/>
  <c r="AF241" i="2"/>
  <c r="AF244" i="2"/>
  <c r="AF270" i="2"/>
  <c r="AF313" i="2"/>
  <c r="AF316" i="2"/>
  <c r="AF319" i="2"/>
  <c r="AF322" i="2"/>
  <c r="AF327" i="2"/>
  <c r="AF333" i="2"/>
  <c r="AF336" i="2"/>
  <c r="AF350" i="2"/>
  <c r="AF356" i="2"/>
  <c r="AF359" i="2"/>
  <c r="AF381" i="2"/>
  <c r="AF384" i="2"/>
  <c r="AF398" i="2"/>
  <c r="AF97" i="2"/>
  <c r="AF169" i="2"/>
  <c r="AF103" i="2"/>
  <c r="AF111" i="2"/>
  <c r="AF132" i="2"/>
  <c r="AF142" i="2"/>
  <c r="AF176" i="2"/>
  <c r="AF186" i="2"/>
  <c r="AF199" i="2"/>
  <c r="AF207" i="2"/>
  <c r="AF228" i="2"/>
  <c r="AF238" i="2"/>
  <c r="AF272" i="2"/>
  <c r="AF282" i="2"/>
  <c r="AF295" i="2"/>
  <c r="AF303" i="2"/>
  <c r="AF324" i="2"/>
  <c r="AF334" i="2"/>
  <c r="AF368" i="2"/>
  <c r="AF378" i="2"/>
  <c r="AF391" i="2"/>
  <c r="AF137" i="2"/>
  <c r="AF140" i="2"/>
  <c r="AF161" i="2"/>
  <c r="AF233" i="2"/>
  <c r="AF236" i="2"/>
  <c r="AF257" i="2"/>
  <c r="AF329" i="2"/>
  <c r="AF332" i="2"/>
  <c r="AF353" i="2"/>
  <c r="AF94" i="2"/>
  <c r="AF128" i="2"/>
  <c r="AF138" i="2"/>
  <c r="AF151" i="2"/>
  <c r="AF153" i="2"/>
  <c r="AF156" i="2"/>
  <c r="AF159" i="2"/>
  <c r="AF177" i="2"/>
  <c r="AF180" i="2"/>
  <c r="AF190" i="2"/>
  <c r="AF224" i="2"/>
  <c r="AF234" i="2"/>
  <c r="AF247" i="2"/>
  <c r="AF249" i="2"/>
  <c r="AF252" i="2"/>
  <c r="AF255" i="2"/>
  <c r="AF273" i="2"/>
  <c r="AF286" i="2"/>
  <c r="AF320" i="2"/>
  <c r="AF330" i="2"/>
  <c r="AF343" i="2"/>
  <c r="AF345" i="2"/>
  <c r="AF348" i="2"/>
  <c r="AF351" i="2"/>
  <c r="AF369" i="2"/>
  <c r="AF372" i="2"/>
  <c r="AF382" i="2"/>
  <c r="AF95" i="2"/>
  <c r="AF105" i="2"/>
  <c r="AF113" i="2"/>
  <c r="AF116" i="2"/>
  <c r="AF126" i="2"/>
  <c r="AF160" i="2"/>
  <c r="AF170" i="2"/>
  <c r="AF183" i="2"/>
  <c r="AF185" i="2"/>
  <c r="AF188" i="2"/>
  <c r="AF191" i="2"/>
  <c r="AF209" i="2"/>
  <c r="AF222" i="2"/>
  <c r="AF256" i="2"/>
  <c r="AF266" i="2"/>
  <c r="AF279" i="2"/>
  <c r="AF281" i="2"/>
  <c r="AF284" i="2"/>
  <c r="AF287" i="2"/>
  <c r="AF305" i="2"/>
  <c r="AF308" i="2"/>
  <c r="AF318" i="2"/>
  <c r="AF352" i="2"/>
  <c r="AF362" i="2"/>
  <c r="AF375" i="2"/>
  <c r="AF377" i="2"/>
  <c r="AF380" i="2"/>
  <c r="AF383" i="2"/>
  <c r="AF100" i="2"/>
  <c r="AF148" i="2"/>
  <c r="AF212" i="2"/>
  <c r="AF276" i="2"/>
  <c r="AF340" i="2"/>
  <c r="AF107" i="2"/>
  <c r="AF123" i="2"/>
  <c r="AF139" i="2"/>
  <c r="AF155" i="2"/>
  <c r="AF171" i="2"/>
  <c r="AF187" i="2"/>
  <c r="AF203" i="2"/>
  <c r="AF219" i="2"/>
  <c r="AF235" i="2"/>
  <c r="AF251" i="2"/>
  <c r="AF267" i="2"/>
  <c r="AF283" i="2"/>
  <c r="AF299" i="2"/>
  <c r="AF315" i="2"/>
  <c r="AF331" i="2"/>
  <c r="AF347" i="2"/>
  <c r="AF363" i="2"/>
  <c r="AF379" i="2"/>
  <c r="AF395" i="2"/>
  <c r="AF99" i="2"/>
  <c r="AF115" i="2"/>
  <c r="AF131" i="2"/>
  <c r="AF147" i="2"/>
  <c r="AF163" i="2"/>
  <c r="AF179" i="2"/>
  <c r="AF195" i="2"/>
  <c r="AF211" i="2"/>
  <c r="AF227" i="2"/>
  <c r="AF243" i="2"/>
  <c r="AF259" i="2"/>
  <c r="AF275" i="2"/>
  <c r="AF291" i="2"/>
  <c r="AF307" i="2"/>
  <c r="AF323" i="2"/>
  <c r="AF339" i="2"/>
  <c r="AF355" i="2"/>
  <c r="AF371" i="2"/>
  <c r="AF387" i="2"/>
  <c r="N47" i="2"/>
  <c r="P58" i="2"/>
  <c r="F50" i="2"/>
  <c r="F54" i="2"/>
  <c r="P54" i="2"/>
  <c r="N54" i="2"/>
  <c r="X46" i="2"/>
  <c r="P52" i="2"/>
  <c r="P46" i="2"/>
  <c r="X48" i="2"/>
  <c r="H54" i="2"/>
  <c r="N46" i="2"/>
  <c r="F52" i="2"/>
  <c r="N48" i="2"/>
  <c r="H52" i="2"/>
  <c r="F48" i="2"/>
  <c r="N51" i="2"/>
  <c r="N58" i="2"/>
  <c r="N55" i="2"/>
  <c r="P49" i="2"/>
  <c r="P53" i="2"/>
  <c r="V47" i="2"/>
  <c r="P50" i="2"/>
  <c r="N56" i="2"/>
  <c r="H47" i="2"/>
  <c r="X52" i="2"/>
  <c r="H49" i="2"/>
  <c r="H53" i="2"/>
  <c r="F46" i="2"/>
  <c r="V48" i="2"/>
  <c r="N52" i="2"/>
  <c r="P60" i="2"/>
  <c r="P56" i="2"/>
  <c r="N57" i="2"/>
  <c r="N50" i="2"/>
  <c r="P55" i="2"/>
  <c r="F47" i="2"/>
  <c r="P51" i="2"/>
  <c r="P48" i="2"/>
  <c r="H48" i="2"/>
  <c r="P57" i="2"/>
  <c r="H50" i="2"/>
  <c r="H55" i="2"/>
  <c r="V46" i="2"/>
  <c r="F53" i="2"/>
  <c r="N53" i="2"/>
  <c r="P59" i="2"/>
  <c r="N59" i="2"/>
  <c r="H51" i="2"/>
  <c r="N60" i="2"/>
  <c r="X47" i="2"/>
  <c r="V52" i="2"/>
  <c r="H46" i="2"/>
  <c r="P47" i="2"/>
  <c r="F51" i="2"/>
  <c r="H56" i="2"/>
  <c r="V49" i="2"/>
  <c r="P61" i="2"/>
  <c r="N61" i="2"/>
  <c r="X49" i="2"/>
  <c r="F56" i="2"/>
  <c r="X50" i="2"/>
  <c r="X54" i="2"/>
  <c r="V50" i="2"/>
  <c r="L7" i="2"/>
  <c r="V54" i="2"/>
  <c r="E7" i="2"/>
</calcChain>
</file>

<file path=xl/sharedStrings.xml><?xml version="1.0" encoding="utf-8"?>
<sst xmlns="http://schemas.openxmlformats.org/spreadsheetml/2006/main" count="495" uniqueCount="417">
  <si>
    <t>その他</t>
    <rPh sb="2" eb="3">
      <t>タ</t>
    </rPh>
    <phoneticPr fontId="1"/>
  </si>
  <si>
    <t>数理</t>
    <rPh sb="0" eb="2">
      <t>スウリ</t>
    </rPh>
    <phoneticPr fontId="1"/>
  </si>
  <si>
    <t>領域</t>
    <rPh sb="0" eb="2">
      <t>リョウイキ</t>
    </rPh>
    <phoneticPr fontId="1"/>
  </si>
  <si>
    <t>情理</t>
    <rPh sb="0" eb="2">
      <t>ジョウリ</t>
    </rPh>
    <phoneticPr fontId="1"/>
  </si>
  <si>
    <t>学環</t>
    <rPh sb="0" eb="1">
      <t>ガク</t>
    </rPh>
    <rPh sb="1" eb="2">
      <t>カン</t>
    </rPh>
    <phoneticPr fontId="1"/>
  </si>
  <si>
    <t>公共</t>
    <rPh sb="0" eb="2">
      <t>コウキョウ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</si>
  <si>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</si>
  <si>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</si>
  <si>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TEL</t>
    <phoneticPr fontId="1"/>
  </si>
  <si>
    <t>小計</t>
    <rPh sb="0" eb="2">
      <t>ショウケイ</t>
    </rPh>
    <phoneticPr fontId="1"/>
  </si>
  <si>
    <t>住所
Address</t>
    <rPh sb="0" eb="2">
      <t>ジュウショ</t>
    </rPh>
    <phoneticPr fontId="1"/>
  </si>
  <si>
    <t>E-mail</t>
    <phoneticPr fontId="1"/>
  </si>
  <si>
    <t>在学生
Student</t>
    <rPh sb="0" eb="3">
      <t>ザイガクセイ</t>
    </rPh>
    <phoneticPr fontId="1"/>
  </si>
  <si>
    <t>教職員等
Staff</t>
    <rPh sb="0" eb="3">
      <t>キョウショクイン</t>
    </rPh>
    <rPh sb="3" eb="4">
      <t>トウ</t>
    </rPh>
    <phoneticPr fontId="1"/>
  </si>
  <si>
    <t>教育学
G.S.Edu</t>
    <rPh sb="0" eb="2">
      <t>キョウイク</t>
    </rPh>
    <rPh sb="2" eb="3">
      <t>ガク</t>
    </rPh>
    <phoneticPr fontId="1"/>
  </si>
  <si>
    <t>総合
G.S.Arts</t>
    <rPh sb="0" eb="2">
      <t>ソウゴウ</t>
    </rPh>
    <phoneticPr fontId="1"/>
  </si>
  <si>
    <t>理学系
G.S.Sci</t>
    <rPh sb="0" eb="3">
      <t>リガクケイ</t>
    </rPh>
    <phoneticPr fontId="1"/>
  </si>
  <si>
    <t>人文
G.S.H&amp;S</t>
    <rPh sb="0" eb="2">
      <t>ジンブン</t>
    </rPh>
    <phoneticPr fontId="1"/>
  </si>
  <si>
    <t>経済学
G.S.Eco</t>
    <rPh sb="0" eb="2">
      <t>ケイザイ</t>
    </rPh>
    <rPh sb="2" eb="3">
      <t>ガク</t>
    </rPh>
    <phoneticPr fontId="1"/>
  </si>
  <si>
    <t>工学系
G.S.Eng</t>
    <rPh sb="0" eb="3">
      <t>コウガクケイ</t>
    </rPh>
    <phoneticPr fontId="1"/>
  </si>
  <si>
    <t>農・生
G.S.Agri</t>
    <rPh sb="0" eb="1">
      <t>ノウ</t>
    </rPh>
    <rPh sb="2" eb="3">
      <t>ナマ</t>
    </rPh>
    <phoneticPr fontId="1"/>
  </si>
  <si>
    <t>医学系
G.S.Med</t>
    <rPh sb="0" eb="3">
      <t>イガクケイ</t>
    </rPh>
    <phoneticPr fontId="1"/>
  </si>
  <si>
    <t>薬学系
G.S.Pha</t>
    <rPh sb="0" eb="3">
      <t>ヤクガクケイ</t>
    </rPh>
    <phoneticPr fontId="1"/>
  </si>
  <si>
    <t>数理
G.S.Math</t>
    <rPh sb="0" eb="2">
      <t>スウリ</t>
    </rPh>
    <phoneticPr fontId="1"/>
  </si>
  <si>
    <t>領域
G.S.Fro</t>
    <rPh sb="0" eb="2">
      <t>リョウイキ</t>
    </rPh>
    <phoneticPr fontId="1"/>
  </si>
  <si>
    <t>情理
G.S.info</t>
    <rPh sb="0" eb="2">
      <t>ジョウリ</t>
    </rPh>
    <phoneticPr fontId="1"/>
  </si>
  <si>
    <t>学環
G.S.Inter</t>
    <rPh sb="0" eb="1">
      <t>ガク</t>
    </rPh>
    <rPh sb="1" eb="2">
      <t>カン</t>
    </rPh>
    <phoneticPr fontId="1"/>
  </si>
  <si>
    <t>公共
G.S.Pub</t>
    <rPh sb="0" eb="2">
      <t>コウキョウ</t>
    </rPh>
    <phoneticPr fontId="1"/>
  </si>
  <si>
    <t>学部・研究科名 Faculty&amp;Department</t>
    <rPh sb="0" eb="2">
      <t>ガクブ</t>
    </rPh>
    <rPh sb="3" eb="6">
      <t>ケンキュウカ</t>
    </rPh>
    <rPh sb="6" eb="7">
      <t>メイ</t>
    </rPh>
    <phoneticPr fontId="1"/>
  </si>
  <si>
    <r>
      <rPr>
        <sz val="10"/>
        <color indexed="9"/>
        <rFont val="ＭＳ Ｐゴシック"/>
        <family val="3"/>
        <charset val="128"/>
      </rPr>
      <t>01</t>
    </r>
    <r>
      <rPr>
        <sz val="10"/>
        <color indexed="8"/>
        <rFont val="ＭＳ Ｐゴシック"/>
        <family val="3"/>
        <charset val="128"/>
      </rPr>
      <t>法学部 Law</t>
    </r>
    <rPh sb="2" eb="5">
      <t>ホウガクブ</t>
    </rPh>
    <phoneticPr fontId="1"/>
  </si>
  <si>
    <r>
      <rPr>
        <sz val="10"/>
        <color indexed="9"/>
        <rFont val="ＭＳ Ｐゴシック"/>
        <family val="3"/>
        <charset val="128"/>
      </rPr>
      <t>02</t>
    </r>
    <r>
      <rPr>
        <sz val="10"/>
        <color indexed="8"/>
        <rFont val="ＭＳ Ｐゴシック"/>
        <family val="3"/>
        <charset val="128"/>
      </rPr>
      <t>医学部 Medical</t>
    </r>
    <rPh sb="2" eb="5">
      <t>イガクブ</t>
    </rPh>
    <phoneticPr fontId="1"/>
  </si>
  <si>
    <r>
      <rPr>
        <sz val="10"/>
        <color indexed="9"/>
        <rFont val="ＭＳ Ｐゴシック"/>
        <family val="3"/>
        <charset val="128"/>
      </rPr>
      <t>03</t>
    </r>
    <r>
      <rPr>
        <sz val="10"/>
        <color indexed="8"/>
        <rFont val="ＭＳ Ｐゴシック"/>
        <family val="3"/>
        <charset val="128"/>
      </rPr>
      <t>工学部 Engineer</t>
    </r>
    <rPh sb="2" eb="5">
      <t>コウガクブ</t>
    </rPh>
    <phoneticPr fontId="1"/>
  </si>
  <si>
    <r>
      <rPr>
        <sz val="10"/>
        <color indexed="9"/>
        <rFont val="ＭＳ Ｐゴシック"/>
        <family val="3"/>
        <charset val="128"/>
      </rPr>
      <t>04</t>
    </r>
    <r>
      <rPr>
        <sz val="10"/>
        <color indexed="8"/>
        <rFont val="ＭＳ Ｐゴシック"/>
        <family val="3"/>
        <charset val="128"/>
      </rPr>
      <t>文学部 Literature</t>
    </r>
    <rPh sb="2" eb="5">
      <t>ブンガクブ</t>
    </rPh>
    <phoneticPr fontId="1"/>
  </si>
  <si>
    <r>
      <rPr>
        <sz val="10"/>
        <color indexed="9"/>
        <rFont val="ＭＳ Ｐゴシック"/>
        <family val="3"/>
        <charset val="128"/>
      </rPr>
      <t>05</t>
    </r>
    <r>
      <rPr>
        <sz val="10"/>
        <color indexed="8"/>
        <rFont val="ＭＳ Ｐゴシック"/>
        <family val="3"/>
        <charset val="128"/>
      </rPr>
      <t>理学部 Science</t>
    </r>
    <rPh sb="2" eb="5">
      <t>リガクブ</t>
    </rPh>
    <phoneticPr fontId="1"/>
  </si>
  <si>
    <r>
      <rPr>
        <sz val="10"/>
        <color indexed="9"/>
        <rFont val="ＭＳ Ｐゴシック"/>
        <family val="3"/>
        <charset val="128"/>
      </rPr>
      <t>06</t>
    </r>
    <r>
      <rPr>
        <sz val="10"/>
        <color indexed="8"/>
        <rFont val="ＭＳ Ｐゴシック"/>
        <family val="3"/>
        <charset val="128"/>
      </rPr>
      <t>農学部 Agriculture</t>
    </r>
    <rPh sb="2" eb="5">
      <t>ノウガクブ</t>
    </rPh>
    <phoneticPr fontId="1"/>
  </si>
  <si>
    <r>
      <rPr>
        <sz val="10"/>
        <color indexed="9"/>
        <rFont val="ＭＳ Ｐゴシック"/>
        <family val="3"/>
        <charset val="128"/>
      </rPr>
      <t>07</t>
    </r>
    <r>
      <rPr>
        <sz val="10"/>
        <color indexed="8"/>
        <rFont val="ＭＳ Ｐゴシック"/>
        <family val="3"/>
        <charset val="128"/>
      </rPr>
      <t>経済学部 Economics</t>
    </r>
    <rPh sb="2" eb="4">
      <t>ケイザイ</t>
    </rPh>
    <rPh sb="4" eb="6">
      <t>ガクブ</t>
    </rPh>
    <phoneticPr fontId="1"/>
  </si>
  <si>
    <r>
      <rPr>
        <sz val="10"/>
        <color indexed="9"/>
        <rFont val="ＭＳ Ｐゴシック"/>
        <family val="3"/>
        <charset val="128"/>
      </rPr>
      <t>08</t>
    </r>
    <r>
      <rPr>
        <sz val="10"/>
        <color indexed="8"/>
        <rFont val="ＭＳ Ｐゴシック"/>
        <family val="3"/>
        <charset val="128"/>
      </rPr>
      <t>教養学部 Arts&amp;Science</t>
    </r>
    <rPh sb="2" eb="4">
      <t>キョウヨウ</t>
    </rPh>
    <rPh sb="4" eb="6">
      <t>ガクブ</t>
    </rPh>
    <phoneticPr fontId="1"/>
  </si>
  <si>
    <r>
      <rPr>
        <sz val="10"/>
        <color indexed="9"/>
        <rFont val="ＭＳ Ｐゴシック"/>
        <family val="3"/>
        <charset val="128"/>
      </rPr>
      <t>09</t>
    </r>
    <r>
      <rPr>
        <sz val="10"/>
        <color indexed="8"/>
        <rFont val="ＭＳ Ｐゴシック"/>
        <family val="3"/>
        <charset val="128"/>
      </rPr>
      <t>教育学部 Education</t>
    </r>
    <rPh sb="2" eb="4">
      <t>キョウイク</t>
    </rPh>
    <rPh sb="4" eb="6">
      <t>ガクブ</t>
    </rPh>
    <phoneticPr fontId="1"/>
  </si>
  <si>
    <r>
      <rPr>
        <sz val="10"/>
        <color indexed="9"/>
        <rFont val="ＭＳ Ｐゴシック"/>
        <family val="3"/>
        <charset val="128"/>
      </rPr>
      <t>10</t>
    </r>
    <r>
      <rPr>
        <sz val="10"/>
        <color indexed="8"/>
        <rFont val="ＭＳ Ｐゴシック"/>
        <family val="3"/>
        <charset val="128"/>
      </rPr>
      <t>薬学部 Pharmaceutical</t>
    </r>
    <rPh sb="2" eb="5">
      <t>ヤクガクブ</t>
    </rPh>
    <phoneticPr fontId="1"/>
  </si>
  <si>
    <r>
      <rPr>
        <sz val="10"/>
        <color indexed="9"/>
        <rFont val="ＭＳ Ｐゴシック"/>
        <family val="3"/>
        <charset val="128"/>
      </rPr>
      <t>21</t>
    </r>
    <r>
      <rPr>
        <sz val="10"/>
        <color indexed="8"/>
        <rFont val="ＭＳ Ｐゴシック"/>
        <family val="3"/>
        <charset val="128"/>
      </rPr>
      <t>人文社会系研究科 G.S.Humanity</t>
    </r>
    <rPh sb="2" eb="4">
      <t>ジンブン</t>
    </rPh>
    <rPh sb="4" eb="6">
      <t>シャカイ</t>
    </rPh>
    <rPh sb="6" eb="7">
      <t>ケイ</t>
    </rPh>
    <rPh sb="7" eb="10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</si>
  <si>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22</t>
    </r>
    <r>
      <rPr>
        <sz val="10"/>
        <color indexed="8"/>
        <rFont val="ＭＳ Ｐゴシック"/>
        <family val="3"/>
        <charset val="128"/>
      </rPr>
      <t>教育学研究科 G.S.Education</t>
    </r>
    <rPh sb="2" eb="5">
      <t>キョウイクガク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</si>
  <si>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23</t>
    </r>
    <r>
      <rPr>
        <sz val="10"/>
        <color indexed="8"/>
        <rFont val="ＭＳ Ｐゴシック"/>
        <family val="3"/>
        <charset val="128"/>
      </rPr>
      <t>法学政治学研究科 G.S.Law</t>
    </r>
    <rPh sb="2" eb="4">
      <t>ホウガク</t>
    </rPh>
    <rPh sb="4" eb="7">
      <t>セイジガク</t>
    </rPh>
    <rPh sb="7" eb="10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</si>
  <si>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24</t>
    </r>
    <r>
      <rPr>
        <sz val="10"/>
        <color indexed="8"/>
        <rFont val="ＭＳ Ｐゴシック"/>
        <family val="3"/>
        <charset val="128"/>
      </rPr>
      <t>経済学研究科 G.S.Ecomonics</t>
    </r>
    <rPh sb="2" eb="5">
      <t>ケイザイガク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</si>
  <si>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25</t>
    </r>
    <r>
      <rPr>
        <sz val="10"/>
        <color indexed="8"/>
        <rFont val="ＭＳ Ｐゴシック"/>
        <family val="3"/>
        <charset val="128"/>
      </rPr>
      <t>総合文化研究科 G.S.Arts&amp;Science</t>
    </r>
    <rPh sb="2" eb="4">
      <t>ソウゴウ</t>
    </rPh>
    <rPh sb="4" eb="6">
      <t>ブンカ</t>
    </rPh>
    <rPh sb="6" eb="9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</si>
  <si>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26</t>
    </r>
    <r>
      <rPr>
        <sz val="10"/>
        <color indexed="8"/>
        <rFont val="ＭＳ Ｐゴシック"/>
        <family val="3"/>
        <charset val="128"/>
      </rPr>
      <t>理学系研究科 G.S.Science</t>
    </r>
    <rPh sb="2" eb="5">
      <t>リガクケイ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</si>
  <si>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27</t>
    </r>
    <r>
      <rPr>
        <sz val="10"/>
        <color indexed="8"/>
        <rFont val="ＭＳ Ｐゴシック"/>
        <family val="3"/>
        <charset val="128"/>
      </rPr>
      <t>工学系研究科 G.S.Engineering</t>
    </r>
    <rPh sb="2" eb="5">
      <t>コウガクケイ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</si>
  <si>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28</t>
    </r>
    <r>
      <rPr>
        <sz val="10"/>
        <color indexed="8"/>
        <rFont val="ＭＳ Ｐゴシック"/>
        <family val="3"/>
        <charset val="128"/>
      </rPr>
      <t>農学生命科学研究科 G.S.Agriculture</t>
    </r>
    <rPh sb="2" eb="4">
      <t>ノウガク</t>
    </rPh>
    <rPh sb="4" eb="6">
      <t>セイメイ</t>
    </rPh>
    <rPh sb="6" eb="8">
      <t>カガク</t>
    </rPh>
    <rPh sb="8" eb="11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</si>
  <si>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29</t>
    </r>
    <r>
      <rPr>
        <sz val="10"/>
        <color indexed="8"/>
        <rFont val="ＭＳ Ｐゴシック"/>
        <family val="3"/>
        <charset val="128"/>
      </rPr>
      <t>医学系研究科 G.S.Medicine</t>
    </r>
    <rPh sb="2" eb="5">
      <t>イガクケイ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</si>
  <si>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30</t>
    </r>
    <r>
      <rPr>
        <sz val="10"/>
        <color indexed="8"/>
        <rFont val="ＭＳ Ｐゴシック"/>
        <family val="3"/>
        <charset val="128"/>
      </rPr>
      <t>薬学系研究科 G.S.Pharmaceutical</t>
    </r>
    <rPh sb="2" eb="5">
      <t>ヤクガクケイ</t>
    </rPh>
    <rPh sb="5" eb="8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</si>
  <si>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31</t>
    </r>
    <r>
      <rPr>
        <sz val="10"/>
        <color indexed="8"/>
        <rFont val="ＭＳ Ｐゴシック"/>
        <family val="3"/>
        <charset val="128"/>
      </rPr>
      <t>数理科学研究科 G.S.Mathmatics Science</t>
    </r>
    <rPh sb="2" eb="4">
      <t>スウリ</t>
    </rPh>
    <rPh sb="4" eb="6">
      <t>カガク</t>
    </rPh>
    <rPh sb="6" eb="9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</si>
  <si>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32</t>
    </r>
    <r>
      <rPr>
        <sz val="10"/>
        <color indexed="8"/>
        <rFont val="ＭＳ Ｐゴシック"/>
        <family val="3"/>
        <charset val="128"/>
      </rPr>
      <t>新領域創成科学研究科 G.S Fronteer Science</t>
    </r>
    <rPh sb="2" eb="5">
      <t>シンリョウイキ</t>
    </rPh>
    <rPh sb="5" eb="7">
      <t>ソウセイ</t>
    </rPh>
    <rPh sb="7" eb="9">
      <t>カガク</t>
    </rPh>
    <rPh sb="9" eb="12">
      <t>ケンキュウカ</t>
    </rPh>
    <phoneticPr fontId="1"/>
  </si>
  <si>
    <r>
      <rPr>
        <sz val="10"/>
        <color indexed="9"/>
        <rFont val="ＭＳ Ｐゴシック"/>
        <family val="3"/>
        <charset val="128"/>
      </rPr>
      <t>33</t>
    </r>
    <r>
      <rPr>
        <sz val="10"/>
        <color indexed="8"/>
        <rFont val="ＭＳ Ｐゴシック"/>
        <family val="3"/>
        <charset val="128"/>
      </rPr>
      <t>情報理工学系研究科 G.S.Information Science and Technology</t>
    </r>
    <rPh sb="2" eb="4">
      <t>ジョウホウ</t>
    </rPh>
    <rPh sb="4" eb="8">
      <t>リコウガクケイ</t>
    </rPh>
    <rPh sb="8" eb="11">
      <t>ケンキュウカ</t>
    </rPh>
    <phoneticPr fontId="1"/>
  </si>
  <si>
    <t>法</t>
    <rPh sb="0" eb="1">
      <t>ホウ</t>
    </rPh>
    <phoneticPr fontId="1"/>
  </si>
  <si>
    <t>医</t>
    <rPh sb="0" eb="1">
      <t>イ</t>
    </rPh>
    <phoneticPr fontId="1"/>
  </si>
  <si>
    <t>工</t>
    <rPh sb="0" eb="1">
      <t>コウ</t>
    </rPh>
    <phoneticPr fontId="1"/>
  </si>
  <si>
    <t>文</t>
    <rPh sb="0" eb="1">
      <t>ブン</t>
    </rPh>
    <phoneticPr fontId="1"/>
  </si>
  <si>
    <t>農</t>
    <rPh sb="0" eb="1">
      <t>ノウ</t>
    </rPh>
    <phoneticPr fontId="1"/>
  </si>
  <si>
    <t>経</t>
    <rPh sb="0" eb="1">
      <t>ヘ</t>
    </rPh>
    <phoneticPr fontId="1"/>
  </si>
  <si>
    <t>養</t>
    <rPh sb="0" eb="1">
      <t>ヨウ</t>
    </rPh>
    <phoneticPr fontId="1"/>
  </si>
  <si>
    <t>育</t>
    <rPh sb="0" eb="1">
      <t>イク</t>
    </rPh>
    <phoneticPr fontId="1"/>
  </si>
  <si>
    <r>
      <rPr>
        <sz val="10"/>
        <color indexed="9"/>
        <rFont val="ＭＳ Ｐゴシック"/>
        <family val="3"/>
        <charset val="128"/>
      </rPr>
      <t>51</t>
    </r>
    <r>
      <rPr>
        <sz val="10"/>
        <color indexed="8"/>
        <rFont val="ＭＳ Ｐゴシック"/>
        <family val="3"/>
        <charset val="128"/>
      </rPr>
      <t>全学センター University-wide Centers</t>
    </r>
    <rPh sb="2" eb="4">
      <t>ゼンガク</t>
    </rPh>
    <phoneticPr fontId="1"/>
  </si>
  <si>
    <t>学内合計</t>
    <rPh sb="0" eb="2">
      <t>ガクナイ</t>
    </rPh>
    <rPh sb="2" eb="4">
      <t>ゴウケイ</t>
    </rPh>
    <phoneticPr fontId="1"/>
  </si>
  <si>
    <t>その他学内 Others</t>
    <rPh sb="2" eb="3">
      <t>タ</t>
    </rPh>
    <rPh sb="3" eb="5">
      <t>ガクナイ</t>
    </rPh>
    <phoneticPr fontId="1"/>
  </si>
  <si>
    <t>法・政
G.S.L</t>
    <rPh sb="0" eb="1">
      <t>ホウ</t>
    </rPh>
    <rPh sb="2" eb="3">
      <t>セイ</t>
    </rPh>
    <phoneticPr fontId="1"/>
  </si>
  <si>
    <t>No.</t>
    <phoneticPr fontId="1"/>
  </si>
  <si>
    <r>
      <t xml:space="preserve">名称
</t>
    </r>
    <r>
      <rPr>
        <sz val="6"/>
        <color indexed="8"/>
        <rFont val="ＭＳ Ｐゴシック"/>
        <family val="3"/>
        <charset val="128"/>
      </rPr>
      <t>Name of the Alumni</t>
    </r>
    <rPh sb="0" eb="2">
      <t>メイショウ</t>
    </rPh>
    <phoneticPr fontId="1"/>
  </si>
  <si>
    <t>（例）新歓オリエンテーション（駒場）、春合宿（○○県）
(e.g.) Orientation for new members (in Komaba), Spring lodging ( in ○○ Pref.)</t>
    <rPh sb="1" eb="2">
      <t>レイ</t>
    </rPh>
    <rPh sb="3" eb="5">
      <t>シンカン</t>
    </rPh>
    <rPh sb="15" eb="17">
      <t>コマバ</t>
    </rPh>
    <phoneticPr fontId="1"/>
  </si>
  <si>
    <t>URL</t>
    <phoneticPr fontId="1"/>
  </si>
  <si>
    <t>人</t>
    <rPh sb="0" eb="1">
      <t>ニン</t>
    </rPh>
    <phoneticPr fontId="1"/>
  </si>
  <si>
    <r>
      <rPr>
        <sz val="9"/>
        <color rgb="FFFF0000"/>
        <rFont val="ＭＳ Ｐゴシック"/>
        <family val="3"/>
        <charset val="128"/>
        <scheme val="minor"/>
      </rPr>
      <t>＊</t>
    </r>
    <r>
      <rPr>
        <sz val="9"/>
        <color theme="1"/>
        <rFont val="ＭＳ Ｐゴシック"/>
        <family val="3"/>
        <charset val="128"/>
        <scheme val="minor"/>
      </rPr>
      <t>活動分野</t>
    </r>
    <r>
      <rPr>
        <sz val="8"/>
        <color rgb="FF0000FF"/>
        <rFont val="ＭＳ Ｐゴシック"/>
        <family val="3"/>
        <charset val="128"/>
      </rPr>
      <t xml:space="preserve">◆
</t>
    </r>
    <r>
      <rPr>
        <sz val="8"/>
        <rFont val="ＭＳ Ｐゴシック"/>
        <family val="3"/>
        <charset val="128"/>
      </rPr>
      <t>Category</t>
    </r>
    <rPh sb="1" eb="3">
      <t>カツドウ</t>
    </rPh>
    <rPh sb="3" eb="5">
      <t>ブンヤ</t>
    </rPh>
    <phoneticPr fontId="1"/>
  </si>
  <si>
    <t>携帯電話
Mobile phone</t>
    <rPh sb="0" eb="2">
      <t>ケイタイ</t>
    </rPh>
    <rPh sb="2" eb="4">
      <t>デンワ</t>
    </rPh>
    <phoneticPr fontId="1"/>
  </si>
  <si>
    <t>1)</t>
    <phoneticPr fontId="1"/>
  </si>
  <si>
    <t>2)</t>
    <phoneticPr fontId="1"/>
  </si>
  <si>
    <t>3)</t>
    <phoneticPr fontId="1"/>
  </si>
  <si>
    <t>薬</t>
    <rPh sb="0" eb="1">
      <t>ヤク</t>
    </rPh>
    <phoneticPr fontId="1"/>
  </si>
  <si>
    <t>氏名 Name</t>
    <rPh sb="0" eb="2">
      <t>シメイ</t>
    </rPh>
    <phoneticPr fontId="1"/>
  </si>
  <si>
    <t>学生団体設立・継続届出書</t>
    <phoneticPr fontId="1"/>
  </si>
  <si>
    <t>Undergraduate</t>
    <phoneticPr fontId="1"/>
  </si>
  <si>
    <t>Graduate school</t>
    <phoneticPr fontId="1"/>
  </si>
  <si>
    <t>全学セ Univ-wide Centers</t>
    <phoneticPr fontId="1"/>
  </si>
  <si>
    <r>
      <t>届出に当たっての留意事項　</t>
    </r>
    <r>
      <rPr>
        <sz val="10"/>
        <color indexed="8"/>
        <rFont val="ＭＳ Ｐゴシック"/>
        <family val="3"/>
        <charset val="128"/>
      </rPr>
      <t>Note</t>
    </r>
    <rPh sb="0" eb="2">
      <t>トドケデ</t>
    </rPh>
    <rPh sb="3" eb="4">
      <t>ア</t>
    </rPh>
    <rPh sb="8" eb="10">
      <t>リュウイ</t>
    </rPh>
    <rPh sb="10" eb="12">
      <t>ジコウ</t>
    </rPh>
    <phoneticPr fontId="1"/>
  </si>
  <si>
    <r>
      <t xml:space="preserve"> 構成員内訳
</t>
    </r>
    <r>
      <rPr>
        <sz val="10"/>
        <color theme="1"/>
        <rFont val="ＭＳ Ｐゴシック"/>
        <family val="3"/>
        <charset val="128"/>
        <scheme val="minor"/>
      </rPr>
      <t>　Members</t>
    </r>
    <rPh sb="1" eb="4">
      <t>コウセイイン</t>
    </rPh>
    <rPh sb="4" eb="6">
      <t>ウチワケ</t>
    </rPh>
    <phoneticPr fontId="1"/>
  </si>
  <si>
    <r>
      <t xml:space="preserve">設立年月日
</t>
    </r>
    <r>
      <rPr>
        <sz val="6"/>
        <color indexed="8"/>
        <rFont val="ＭＳ Ｐゴシック"/>
        <family val="3"/>
        <charset val="128"/>
      </rPr>
      <t>Date of foundation</t>
    </r>
    <rPh sb="0" eb="2">
      <t>セツリツ</t>
    </rPh>
    <rPh sb="2" eb="5">
      <t>ネンガッピ</t>
    </rPh>
    <phoneticPr fontId="1"/>
  </si>
  <si>
    <r>
      <t xml:space="preserve">会員数
</t>
    </r>
    <r>
      <rPr>
        <sz val="6"/>
        <color theme="1"/>
        <rFont val="ＭＳ Ｐゴシック"/>
        <family val="3"/>
        <charset val="128"/>
        <scheme val="minor"/>
      </rPr>
      <t>Number of members</t>
    </r>
    <rPh sb="0" eb="3">
      <t>カイインスウ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</si>
  <si>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代表者 </t>
    </r>
    <r>
      <rPr>
        <sz val="6"/>
        <color theme="1"/>
        <rFont val="ＭＳ Ｐゴシック"/>
        <family val="3"/>
        <charset val="128"/>
        <scheme val="minor"/>
      </rPr>
      <t>Name of the representative</t>
    </r>
    <rPh sb="0" eb="3">
      <t>ダイヒョウシャ</t>
    </rPh>
    <phoneticPr fontId="1"/>
  </si>
  <si>
    <r>
      <t xml:space="preserve">連絡先
</t>
    </r>
    <r>
      <rPr>
        <sz val="6"/>
        <color theme="1"/>
        <rFont val="ＭＳ Ｐゴシック"/>
        <family val="3"/>
        <charset val="128"/>
        <scheme val="minor"/>
      </rPr>
      <t>TEL/E-mail/URL</t>
    </r>
    <rPh sb="0" eb="3">
      <t>レンラクサキ</t>
    </rPh>
    <phoneticPr fontId="1"/>
  </si>
  <si>
    <t>役職等
Positions</t>
    <rPh sb="0" eb="2">
      <t>ヤクショク</t>
    </rPh>
    <rPh sb="2" eb="3">
      <t>トウ</t>
    </rPh>
    <phoneticPr fontId="1"/>
  </si>
  <si>
    <r>
      <t xml:space="preserve">活動状況
</t>
    </r>
    <r>
      <rPr>
        <sz val="6"/>
        <color theme="1"/>
        <rFont val="ＭＳ Ｐゴシック"/>
        <family val="3"/>
        <charset val="128"/>
        <scheme val="minor"/>
      </rPr>
      <t>Present condition</t>
    </r>
    <rPh sb="0" eb="2">
      <t>カツドウ</t>
    </rPh>
    <rPh sb="2" eb="4">
      <t>ジョウキョウ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</si>
  <si>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活動内容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Activity</t>
    </r>
    <rPh sb="0" eb="2">
      <t>カツドウ</t>
    </rPh>
    <rPh sb="2" eb="4">
      <t>ナイヨウ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</si>
  <si>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所属</t>
    </r>
    <r>
      <rPr>
        <sz val="9"/>
        <color rgb="FF0000FF"/>
        <rFont val="ＭＳ Ｐゴシック"/>
        <family val="3"/>
        <charset val="128"/>
      </rPr>
      <t>◆</t>
    </r>
    <r>
      <rPr>
        <sz val="8"/>
        <color indexed="8"/>
        <rFont val="ＭＳ Ｐゴシック"/>
        <family val="3"/>
        <charset val="128"/>
      </rPr>
      <t xml:space="preserve">
Faculty</t>
    </r>
    <rPh sb="0" eb="2">
      <t>ショゾク</t>
    </rPh>
    <phoneticPr fontId="1"/>
  </si>
  <si>
    <r>
      <rPr>
        <sz val="9"/>
        <color indexed="8"/>
        <rFont val="ＭＳ Ｐゴシック"/>
        <family val="3"/>
        <charset val="128"/>
      </rPr>
      <t>職名</t>
    </r>
    <r>
      <rPr>
        <sz val="9"/>
        <color rgb="FF0000FF"/>
        <rFont val="ＭＳ Ｐゴシック"/>
        <family val="3"/>
        <charset val="128"/>
      </rPr>
      <t>◆</t>
    </r>
    <r>
      <rPr>
        <sz val="9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Status</t>
    </r>
    <rPh sb="0" eb="2">
      <t>ショクメイ</t>
    </rPh>
    <phoneticPr fontId="1"/>
  </si>
  <si>
    <r>
      <t xml:space="preserve">氏名
</t>
    </r>
    <r>
      <rPr>
        <sz val="8"/>
        <color theme="1"/>
        <rFont val="ＭＳ Ｐゴシック"/>
        <family val="3"/>
        <charset val="128"/>
        <scheme val="minor"/>
      </rPr>
      <t>Name</t>
    </r>
    <rPh sb="0" eb="2">
      <t>シメイ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</si>
  <si>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氏名</t>
    </r>
    <r>
      <rPr>
        <sz val="8"/>
        <color theme="1"/>
        <rFont val="ＭＳ Ｐゴシック"/>
        <family val="3"/>
        <charset val="128"/>
        <scheme val="minor"/>
      </rPr>
      <t>(上段)</t>
    </r>
    <r>
      <rPr>
        <sz val="10"/>
        <color theme="1"/>
        <rFont val="ＭＳ Ｐゴシック"/>
        <family val="3"/>
        <charset val="128"/>
        <scheme val="minor"/>
      </rPr>
      <t>・フリガナ</t>
    </r>
    <r>
      <rPr>
        <sz val="8"/>
        <color theme="1"/>
        <rFont val="ＭＳ Ｐゴシック"/>
        <family val="3"/>
        <charset val="128"/>
        <scheme val="minor"/>
      </rPr>
      <t>(下段)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indexed="8"/>
        <rFont val="ＭＳ Ｐゴシック"/>
        <family val="3"/>
        <charset val="128"/>
      </rPr>
      <t>Name &amp; Kana name</t>
    </r>
    <rPh sb="0" eb="2">
      <t>シメイ</t>
    </rPh>
    <rPh sb="3" eb="5">
      <t>ジョウダン</t>
    </rPh>
    <rPh sb="12" eb="14">
      <t>ゲダン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</si>
  <si>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学部・研究科</t>
    </r>
    <r>
      <rPr>
        <sz val="10"/>
        <color rgb="FF0000FF"/>
        <rFont val="ＭＳ Ｐゴシック"/>
        <family val="3"/>
        <charset val="128"/>
      </rPr>
      <t>◆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Faculty/Graduate school</t>
    </r>
    <rPh sb="0" eb="2">
      <t>ガクブ</t>
    </rPh>
    <rPh sb="3" eb="6">
      <t>ケンキュウカ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</si>
  <si>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学年</t>
    </r>
    <r>
      <rPr>
        <sz val="10"/>
        <color rgb="FF0000FF"/>
        <rFont val="ＭＳ Ｐゴシック"/>
        <family val="3"/>
        <charset val="128"/>
        <scheme val="minor"/>
      </rPr>
      <t>◆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Year</t>
    </r>
    <rPh sb="0" eb="2">
      <t>ガクネン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</si>
  <si>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役職等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Positions</t>
    </r>
    <rPh sb="0" eb="2">
      <t>ヤクショク</t>
    </rPh>
    <rPh sb="2" eb="3">
      <t>トウ</t>
    </rPh>
    <phoneticPr fontId="1"/>
  </si>
  <si>
    <t>Other</t>
  </si>
  <si>
    <t>研究所
Institute</t>
    <phoneticPr fontId="1"/>
  </si>
  <si>
    <r>
      <rPr>
        <sz val="11"/>
        <rFont val="ＭＳ Ｐゴシック"/>
        <family val="3"/>
        <charset val="128"/>
        <scheme val="minor"/>
      </rPr>
      <t>(</t>
    </r>
    <r>
      <rPr>
        <sz val="11"/>
        <color rgb="FFFF0000"/>
        <rFont val="ＭＳ Ｐゴシック"/>
        <family val="3"/>
        <charset val="128"/>
        <scheme val="minor"/>
      </rPr>
      <t>＊</t>
    </r>
    <r>
      <rPr>
        <sz val="11"/>
        <rFont val="ＭＳ Ｐゴシック"/>
        <family val="3"/>
        <charset val="128"/>
        <scheme val="minor"/>
      </rPr>
      <t>)</t>
    </r>
    <r>
      <rPr>
        <sz val="10"/>
        <rFont val="ＭＳ Ｐゴシック"/>
        <family val="3"/>
        <charset val="128"/>
        <scheme val="minor"/>
      </rPr>
      <t>団体
　</t>
    </r>
    <r>
      <rPr>
        <sz val="10"/>
        <color theme="1"/>
        <rFont val="ＭＳ Ｐゴシック"/>
        <family val="3"/>
        <charset val="128"/>
        <scheme val="minor"/>
      </rPr>
      <t>連絡先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Main contact</t>
    </r>
    <rPh sb="3" eb="5">
      <t>ダンタイ</t>
    </rPh>
    <rPh sb="7" eb="10">
      <t>レンラクサキ</t>
    </rPh>
    <phoneticPr fontId="1"/>
  </si>
  <si>
    <r>
      <t>所属学部・研究科等</t>
    </r>
    <r>
      <rPr>
        <sz val="8"/>
        <color rgb="FF0000FF"/>
        <rFont val="ＭＳ Ｐゴシック"/>
        <family val="3"/>
        <charset val="128"/>
        <scheme val="minor"/>
      </rPr>
      <t>◆</t>
    </r>
    <r>
      <rPr>
        <sz val="8"/>
        <color theme="1"/>
        <rFont val="ＭＳ Ｐゴシック"/>
        <family val="3"/>
        <charset val="128"/>
        <scheme val="minor"/>
      </rPr>
      <t xml:space="preserve">
Faculty/Graduate school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</si>
  <si>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>連絡先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Contact</t>
    </r>
    <rPh sb="0" eb="3">
      <t>レンラクサキ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</si>
  <si>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顧問
教員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Advisor</t>
    </r>
    <rPh sb="0" eb="2">
      <t>コモン</t>
    </rPh>
    <rPh sb="3" eb="5">
      <t>キョウイン</t>
    </rPh>
    <phoneticPr fontId="1"/>
  </si>
  <si>
    <t>year</t>
    <phoneticPr fontId="1"/>
  </si>
  <si>
    <t>month</t>
    <phoneticPr fontId="1"/>
  </si>
  <si>
    <t>date</t>
    <phoneticPr fontId="1"/>
  </si>
  <si>
    <r>
      <t xml:space="preserve">部室
</t>
    </r>
    <r>
      <rPr>
        <sz val="6"/>
        <rFont val="ＭＳ Ｐゴシック"/>
        <family val="3"/>
        <charset val="128"/>
      </rPr>
      <t>Club room</t>
    </r>
    <rPh sb="0" eb="2">
      <t>ブシツ</t>
    </rPh>
    <phoneticPr fontId="1"/>
  </si>
  <si>
    <t>〔記入・提出上の注意事項 Note 〕</t>
    <rPh sb="1" eb="3">
      <t>キニュウ</t>
    </rPh>
    <rPh sb="4" eb="6">
      <t>テイシュツ</t>
    </rPh>
    <rPh sb="6" eb="7">
      <t>ジョウ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</si>
  <si>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 xml:space="preserve">備考 </t>
    </r>
    <r>
      <rPr>
        <sz val="10"/>
        <color theme="1"/>
        <rFont val="ＭＳ Ｐゴシック"/>
        <family val="3"/>
        <charset val="128"/>
        <scheme val="minor"/>
      </rPr>
      <t>Free comment</t>
    </r>
    <rPh sb="0" eb="2">
      <t>ビコウ</t>
    </rPh>
    <phoneticPr fontId="1"/>
  </si>
  <si>
    <t>学年・職名等</t>
    <rPh sb="0" eb="2">
      <t>ガクネン</t>
    </rPh>
    <rPh sb="3" eb="5">
      <t>ショクメイ</t>
    </rPh>
    <rPh sb="5" eb="6">
      <t>トウ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</si>
  <si>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01</t>
    </r>
    <r>
      <rPr>
        <sz val="11"/>
        <color theme="1"/>
        <rFont val="ＭＳ Ｐゴシック"/>
        <family val="3"/>
        <charset val="128"/>
        <scheme val="minor"/>
      </rPr>
      <t>音楽・合唱 Music</t>
    </r>
    <rPh sb="2" eb="4">
      <t>オンガク</t>
    </rPh>
    <rPh sb="5" eb="7">
      <t>ガッショウ</t>
    </rPh>
    <phoneticPr fontId="1"/>
  </si>
  <si>
    <t>Ｂ１</t>
  </si>
  <si>
    <t>Ｂ２</t>
  </si>
  <si>
    <t>Ｂ３</t>
  </si>
  <si>
    <t>Ｂ４</t>
  </si>
  <si>
    <t>理</t>
    <rPh sb="0" eb="1">
      <t>リ</t>
    </rPh>
    <phoneticPr fontId="1"/>
  </si>
  <si>
    <t>Ｂ５</t>
  </si>
  <si>
    <t>Ｂ６</t>
  </si>
  <si>
    <t>Ｍ１</t>
  </si>
  <si>
    <t>Ｍ２</t>
  </si>
  <si>
    <t>Ｄ１</t>
  </si>
  <si>
    <t>Ｄ２</t>
  </si>
  <si>
    <t>Ｄ３</t>
  </si>
  <si>
    <t>ＰＤ</t>
  </si>
  <si>
    <t>他大学等
Other Univ</t>
    <rPh sb="3" eb="4">
      <t>トウ</t>
    </rPh>
    <phoneticPr fontId="1"/>
  </si>
  <si>
    <r>
      <t>教授</t>
    </r>
    <r>
      <rPr>
        <sz val="8"/>
        <color theme="1"/>
        <rFont val="ＭＳ Ｐゴシック"/>
        <family val="3"/>
        <charset val="128"/>
        <scheme val="minor"/>
      </rPr>
      <t xml:space="preserve"> Professor</t>
    </r>
    <rPh sb="0" eb="2">
      <t>キョウジュ</t>
    </rPh>
    <phoneticPr fontId="1"/>
  </si>
  <si>
    <r>
      <t>准教授</t>
    </r>
    <r>
      <rPr>
        <sz val="8"/>
        <color theme="1"/>
        <rFont val="ＭＳ Ｐゴシック"/>
        <family val="3"/>
        <charset val="128"/>
        <scheme val="minor"/>
      </rPr>
      <t xml:space="preserve"> Associate Prof.</t>
    </r>
    <rPh sb="0" eb="3">
      <t>ジュンキョウジュ</t>
    </rPh>
    <phoneticPr fontId="1"/>
  </si>
  <si>
    <r>
      <t>講師</t>
    </r>
    <r>
      <rPr>
        <sz val="8"/>
        <color theme="1"/>
        <rFont val="ＭＳ Ｐゴシック"/>
        <family val="3"/>
        <charset val="128"/>
        <scheme val="minor"/>
      </rPr>
      <t xml:space="preserve"> Lecturer</t>
    </r>
    <rPh sb="0" eb="2">
      <t>コウシ</t>
    </rPh>
    <phoneticPr fontId="1"/>
  </si>
  <si>
    <r>
      <t>事務職員</t>
    </r>
    <r>
      <rPr>
        <sz val="8"/>
        <color theme="1"/>
        <rFont val="ＭＳ Ｐゴシック"/>
        <family val="3"/>
        <charset val="128"/>
        <scheme val="minor"/>
      </rPr>
      <t xml:space="preserve"> Administrative Staff</t>
    </r>
    <rPh sb="0" eb="2">
      <t>ジム</t>
    </rPh>
    <rPh sb="2" eb="4">
      <t>ショクイン</t>
    </rPh>
    <phoneticPr fontId="1"/>
  </si>
  <si>
    <r>
      <t>技術職員</t>
    </r>
    <r>
      <rPr>
        <sz val="8"/>
        <color theme="1"/>
        <rFont val="ＭＳ Ｐゴシック"/>
        <family val="3"/>
        <charset val="128"/>
        <scheme val="minor"/>
      </rPr>
      <t xml:space="preserve"> Technical Staff</t>
    </r>
    <rPh sb="0" eb="2">
      <t>ギジュツ</t>
    </rPh>
    <rPh sb="2" eb="4">
      <t>ショクイン</t>
    </rPh>
    <phoneticPr fontId="1"/>
  </si>
  <si>
    <r>
      <t>その他</t>
    </r>
    <r>
      <rPr>
        <sz val="8"/>
        <color theme="1"/>
        <rFont val="ＭＳ Ｐゴシック"/>
        <family val="3"/>
        <charset val="128"/>
        <scheme val="minor"/>
      </rPr>
      <t xml:space="preserve"> Others</t>
    </r>
    <rPh sb="2" eb="3">
      <t>タ</t>
    </rPh>
    <phoneticPr fontId="1"/>
  </si>
  <si>
    <r>
      <t>研究員等</t>
    </r>
    <r>
      <rPr>
        <sz val="8"/>
        <color theme="1"/>
        <rFont val="ＭＳ Ｐゴシック"/>
        <family val="3"/>
        <charset val="128"/>
        <scheme val="minor"/>
      </rPr>
      <t xml:space="preserve"> Researcher</t>
    </r>
    <rPh sb="0" eb="3">
      <t>ケンキュウイン</t>
    </rPh>
    <rPh sb="3" eb="4">
      <t>トウ</t>
    </rPh>
    <phoneticPr fontId="1"/>
  </si>
  <si>
    <t>区分通称</t>
    <rPh sb="0" eb="2">
      <t>クブン</t>
    </rPh>
    <rPh sb="2" eb="4">
      <t>ツウショウ</t>
    </rPh>
    <phoneticPr fontId="1"/>
  </si>
  <si>
    <t>学年職名別分類</t>
    <rPh sb="0" eb="2">
      <t>ガクネン</t>
    </rPh>
    <rPh sb="2" eb="4">
      <t>ショクメイ</t>
    </rPh>
    <rPh sb="4" eb="5">
      <t>ベツ</t>
    </rPh>
    <rPh sb="5" eb="7">
      <t>ブンルイ</t>
    </rPh>
    <phoneticPr fontId="1"/>
  </si>
  <si>
    <r>
      <t>教員</t>
    </r>
    <r>
      <rPr>
        <sz val="8"/>
        <color theme="1"/>
        <rFont val="ＭＳ Ｐゴシック"/>
        <family val="3"/>
        <charset val="128"/>
        <scheme val="minor"/>
      </rPr>
      <t xml:space="preserve"> Academic Staff</t>
    </r>
    <rPh sb="0" eb="2">
      <t>キョウイン</t>
    </rPh>
    <phoneticPr fontId="1"/>
  </si>
  <si>
    <r>
      <t>学年・職名等</t>
    </r>
    <r>
      <rPr>
        <sz val="8"/>
        <color rgb="FF0000FF"/>
        <rFont val="ＭＳ Ｐゴシック"/>
        <family val="3"/>
        <charset val="128"/>
        <scheme val="minor"/>
      </rPr>
      <t>◆</t>
    </r>
    <r>
      <rPr>
        <sz val="8"/>
        <color theme="1"/>
        <rFont val="ＭＳ Ｐゴシック"/>
        <family val="3"/>
        <charset val="128"/>
        <scheme val="minor"/>
      </rPr>
      <t xml:space="preserve">
Year/Status</t>
    </r>
    <rPh sb="0" eb="2">
      <t>ガクネン</t>
    </rPh>
    <rPh sb="3" eb="5">
      <t>ショクメイ</t>
    </rPh>
    <rPh sb="5" eb="6">
      <t>トウ</t>
    </rPh>
    <phoneticPr fontId="1"/>
  </si>
  <si>
    <t>学生</t>
    <rPh sb="0" eb="2">
      <t>ガクセイ</t>
    </rPh>
    <phoneticPr fontId="1"/>
  </si>
  <si>
    <t>教職員等</t>
    <rPh sb="0" eb="3">
      <t>キョウショクイン</t>
    </rPh>
    <rPh sb="3" eb="4">
      <t>トウ</t>
    </rPh>
    <phoneticPr fontId="1"/>
  </si>
  <si>
    <t>区分判別</t>
    <rPh sb="0" eb="2">
      <t>クブン</t>
    </rPh>
    <rPh sb="2" eb="4">
      <t>ハンベツ</t>
    </rPh>
    <phoneticPr fontId="1"/>
  </si>
  <si>
    <t>所属・区分</t>
    <rPh sb="0" eb="2">
      <t>ショゾク</t>
    </rPh>
    <rPh sb="3" eb="5">
      <t>クブン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</si>
  <si>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</si>
  <si>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</si>
  <si>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</si>
  <si>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</si>
  <si>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</si>
  <si>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</si>
  <si>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</si>
  <si>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</si>
  <si>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</si>
  <si>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文院</t>
    <rPh sb="0" eb="1">
      <t>ブン</t>
    </rPh>
    <rPh sb="1" eb="2">
      <t>イン</t>
    </rPh>
    <phoneticPr fontId="1"/>
  </si>
  <si>
    <t>育院</t>
    <rPh sb="0" eb="1">
      <t>イク</t>
    </rPh>
    <rPh sb="1" eb="2">
      <t>イン</t>
    </rPh>
    <phoneticPr fontId="1"/>
  </si>
  <si>
    <t>法院</t>
    <rPh sb="0" eb="1">
      <t>ホウ</t>
    </rPh>
    <rPh sb="1" eb="2">
      <t>イン</t>
    </rPh>
    <phoneticPr fontId="1"/>
  </si>
  <si>
    <t>経院</t>
    <rPh sb="0" eb="1">
      <t>キョウ</t>
    </rPh>
    <rPh sb="1" eb="2">
      <t>イン</t>
    </rPh>
    <phoneticPr fontId="1"/>
  </si>
  <si>
    <t>理院</t>
    <rPh sb="0" eb="1">
      <t>オサム</t>
    </rPh>
    <rPh sb="1" eb="2">
      <t>イン</t>
    </rPh>
    <phoneticPr fontId="1"/>
  </si>
  <si>
    <t>工院</t>
    <rPh sb="0" eb="1">
      <t>タクミ</t>
    </rPh>
    <rPh sb="1" eb="2">
      <t>イン</t>
    </rPh>
    <phoneticPr fontId="1"/>
  </si>
  <si>
    <t>養院</t>
    <rPh sb="0" eb="1">
      <t>ヨウ</t>
    </rPh>
    <rPh sb="1" eb="2">
      <t>イン</t>
    </rPh>
    <phoneticPr fontId="1"/>
  </si>
  <si>
    <t>農院</t>
    <rPh sb="0" eb="1">
      <t>ノウ</t>
    </rPh>
    <rPh sb="1" eb="2">
      <t>イン</t>
    </rPh>
    <phoneticPr fontId="1"/>
  </si>
  <si>
    <t>医院</t>
    <rPh sb="0" eb="2">
      <t>イイン</t>
    </rPh>
    <phoneticPr fontId="1"/>
  </si>
  <si>
    <t>薬院</t>
    <rPh sb="0" eb="2">
      <t>ヤクイン</t>
    </rPh>
    <phoneticPr fontId="1"/>
  </si>
  <si>
    <t>他学内</t>
    <rPh sb="0" eb="1">
      <t>タ</t>
    </rPh>
    <rPh sb="1" eb="3">
      <t>ガクナイ</t>
    </rPh>
    <phoneticPr fontId="1"/>
  </si>
  <si>
    <t>他大等</t>
    <rPh sb="0" eb="2">
      <t>タダイ</t>
    </rPh>
    <rPh sb="2" eb="3">
      <t>トウ</t>
    </rPh>
    <phoneticPr fontId="1"/>
  </si>
  <si>
    <t>所属略称</t>
    <rPh sb="0" eb="2">
      <t>ショゾク</t>
    </rPh>
    <rPh sb="2" eb="4">
      <t>リャクショウ</t>
    </rPh>
    <phoneticPr fontId="1"/>
  </si>
  <si>
    <t>研究所</t>
    <rPh sb="0" eb="2">
      <t>ケンキュウ</t>
    </rPh>
    <rPh sb="2" eb="3">
      <t>ショ</t>
    </rPh>
    <phoneticPr fontId="1"/>
  </si>
  <si>
    <t>全学セ</t>
    <rPh sb="0" eb="2">
      <t>ゼンガク</t>
    </rPh>
    <phoneticPr fontId="1"/>
  </si>
  <si>
    <t>総合計</t>
    <rPh sb="0" eb="1">
      <t>ソウ</t>
    </rPh>
    <rPh sb="1" eb="3">
      <t>ゴウケイ</t>
    </rPh>
    <phoneticPr fontId="1"/>
  </si>
  <si>
    <t>番号</t>
    <rPh sb="0" eb="2">
      <t>バンゴウ</t>
    </rPh>
    <phoneticPr fontId="1"/>
  </si>
  <si>
    <t>01</t>
    <phoneticPr fontId="1"/>
  </si>
  <si>
    <t>21</t>
    <phoneticPr fontId="1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</si>
  <si>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</si>
  <si>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</si>
  <si>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</si>
  <si>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</si>
  <si>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</si>
  <si>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</si>
  <si>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</si>
  <si>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</si>
  <si>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</si>
  <si>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</si>
  <si>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</si>
  <si>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</si>
  <si>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</si>
  <si>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</si>
  <si>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41</t>
    <phoneticPr fontId="1"/>
  </si>
  <si>
    <t>51</t>
    <phoneticPr fontId="1"/>
  </si>
  <si>
    <t>61</t>
    <phoneticPr fontId="1"/>
  </si>
  <si>
    <t>71</t>
    <phoneticPr fontId="1"/>
  </si>
  <si>
    <r>
      <rPr>
        <sz val="10"/>
        <color rgb="FFFF0000"/>
        <rFont val="ＭＳ Ｐゴシック"/>
        <family val="3"/>
        <charset val="128"/>
        <scheme val="minor"/>
      </rPr>
      <t>＊</t>
    </r>
    <r>
      <rPr>
        <sz val="10"/>
        <color theme="1"/>
        <rFont val="ＭＳ Ｐゴシック"/>
        <family val="3"/>
        <charset val="128"/>
        <scheme val="minor"/>
      </rPr>
      <t>団体名</t>
    </r>
    <r>
      <rPr>
        <sz val="8"/>
        <color theme="1"/>
        <rFont val="ＭＳ Ｐゴシック"/>
        <family val="3"/>
        <charset val="128"/>
        <scheme val="minor"/>
      </rPr>
      <t xml:space="preserve">
Group's
official name</t>
    </r>
    <rPh sb="1" eb="4">
      <t>ダンタイメイ</t>
    </rPh>
    <phoneticPr fontId="1"/>
  </si>
  <si>
    <t xml:space="preserve"> of the Registered Student Group.</t>
    <phoneticPr fontId="1"/>
  </si>
  <si>
    <t>●ＯＢ・ＯＧ会等がある場合は、下欄に概要を記入してください。　In case your group has Alumni Association, please fill in following.</t>
    <rPh sb="6" eb="7">
      <t>カイ</t>
    </rPh>
    <rPh sb="7" eb="8">
      <t>トウ</t>
    </rPh>
    <rPh sb="11" eb="13">
      <t>バアイ</t>
    </rPh>
    <rPh sb="15" eb="16">
      <t>カ</t>
    </rPh>
    <rPh sb="16" eb="17">
      <t>ラン</t>
    </rPh>
    <rPh sb="18" eb="20">
      <t>ガイヨウ</t>
    </rPh>
    <rPh sb="21" eb="23">
      <t>キニュウ</t>
    </rPh>
    <phoneticPr fontId="1"/>
  </si>
  <si>
    <t>備考
Remarks</t>
    <rPh sb="0" eb="2">
      <t>ビコウ</t>
    </rPh>
    <phoneticPr fontId="1"/>
  </si>
  <si>
    <r>
      <rPr>
        <sz val="10"/>
        <color indexed="9"/>
        <rFont val="ＭＳ Ｐゴシック"/>
        <family val="3"/>
        <charset val="128"/>
      </rPr>
      <t>71</t>
    </r>
    <r>
      <rPr>
        <sz val="10"/>
        <rFont val="ＭＳ Ｐゴシック"/>
        <family val="3"/>
        <charset val="128"/>
      </rPr>
      <t>他大学等 Other Schools</t>
    </r>
    <rPh sb="2" eb="5">
      <t>タダイガク</t>
    </rPh>
    <rPh sb="5" eb="6">
      <t>トウ</t>
    </rPh>
    <phoneticPr fontId="1"/>
  </si>
  <si>
    <t>【⇒Official Use Onlyこれより右は事務使用欄（編集・印刷不要）】</t>
    <rPh sb="23" eb="24">
      <t>ミギ</t>
    </rPh>
    <rPh sb="25" eb="27">
      <t>ジム</t>
    </rPh>
    <rPh sb="27" eb="29">
      <t>シヨウ</t>
    </rPh>
    <rPh sb="29" eb="30">
      <t>ラン</t>
    </rPh>
    <rPh sb="31" eb="33">
      <t>ヘンシュウ</t>
    </rPh>
    <rPh sb="34" eb="36">
      <t>インサツ</t>
    </rPh>
    <rPh sb="36" eb="38">
      <t>フヨウ</t>
    </rPh>
    <phoneticPr fontId="1"/>
  </si>
  <si>
    <t xml:space="preserve">We hereby apply for the </t>
    <phoneticPr fontId="1"/>
  </si>
  <si>
    <r>
      <rPr>
        <sz val="10"/>
        <rFont val="ＭＳ Ｐゴシック"/>
        <family val="3"/>
        <charset val="128"/>
        <scheme val="minor"/>
      </rPr>
      <t>(</t>
    </r>
    <r>
      <rPr>
        <sz val="10"/>
        <color rgb="FFFF0000"/>
        <rFont val="ＭＳ Ｐゴシック"/>
        <family val="3"/>
        <charset val="128"/>
        <scheme val="minor"/>
      </rPr>
      <t>＊</t>
    </r>
    <r>
      <rPr>
        <sz val="10"/>
        <rFont val="ＭＳ Ｐゴシック"/>
        <family val="3"/>
        <charset val="128"/>
        <scheme val="minor"/>
      </rPr>
      <t>)</t>
    </r>
    <r>
      <rPr>
        <sz val="10"/>
        <color theme="1"/>
        <rFont val="ＭＳ Ｐゴシック"/>
        <family val="3"/>
        <charset val="128"/>
        <scheme val="minor"/>
      </rPr>
      <t xml:space="preserve">構成員
</t>
    </r>
    <r>
      <rPr>
        <sz val="6"/>
        <color theme="1"/>
        <rFont val="ＭＳ Ｐゴシック"/>
        <family val="3"/>
        <charset val="128"/>
        <scheme val="minor"/>
      </rPr>
      <t>Number of members</t>
    </r>
    <rPh sb="3" eb="6">
      <t>コウセイイン</t>
    </rPh>
    <phoneticPr fontId="1"/>
  </si>
  <si>
    <r>
      <rPr>
        <sz val="9"/>
        <color rgb="FFFF0000"/>
        <rFont val="ＭＳ Ｐゴシック"/>
        <family val="3"/>
        <charset val="128"/>
        <scheme val="minor"/>
      </rPr>
      <t>＊</t>
    </r>
    <r>
      <rPr>
        <sz val="9"/>
        <color theme="1"/>
        <rFont val="ＭＳ Ｐゴシック"/>
        <family val="3"/>
        <charset val="128"/>
        <scheme val="minor"/>
      </rPr>
      <t xml:space="preserve">紹介用概要
</t>
    </r>
    <r>
      <rPr>
        <sz val="7"/>
        <color theme="1"/>
        <rFont val="ＭＳ Ｐゴシック"/>
        <family val="3"/>
        <charset val="128"/>
        <scheme val="minor"/>
      </rPr>
      <t>Brief description</t>
    </r>
    <rPh sb="1" eb="3">
      <t>ショウカイ</t>
    </rPh>
    <rPh sb="3" eb="4">
      <t>ヨウ</t>
    </rPh>
    <rPh sb="4" eb="6">
      <t>ガイヨウ</t>
    </rPh>
    <phoneticPr fontId="1"/>
  </si>
  <si>
    <r>
      <t xml:space="preserve">活動目的
・詳細等
</t>
    </r>
    <r>
      <rPr>
        <sz val="8"/>
        <rFont val="ＭＳ Ｐゴシック"/>
        <family val="3"/>
        <charset val="128"/>
        <scheme val="minor"/>
      </rPr>
      <t>Purpose 
/Details</t>
    </r>
    <rPh sb="0" eb="2">
      <t>カツドウ</t>
    </rPh>
    <rPh sb="2" eb="4">
      <t>モクテキ</t>
    </rPh>
    <rPh sb="6" eb="8">
      <t>ショウサイ</t>
    </rPh>
    <rPh sb="8" eb="9">
      <t>トウ</t>
    </rPh>
    <phoneticPr fontId="1"/>
  </si>
  <si>
    <t>(例)　4月
(e.g.) April</t>
    <rPh sb="1" eb="2">
      <t>レイ</t>
    </rPh>
    <rPh sb="5" eb="6">
      <t>ガツ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</si>
  <si>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主たる
行事予定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Schedule of 
main events</t>
    </r>
    <rPh sb="0" eb="1">
      <t>オモ</t>
    </rPh>
    <rPh sb="4" eb="6">
      <t>ギョウジ</t>
    </rPh>
    <rPh sb="6" eb="8">
      <t>ヨテイ</t>
    </rPh>
    <phoneticPr fontId="1"/>
  </si>
  <si>
    <t>Each number will be counted automatically 
when you fill in the following "Members list".</t>
    <phoneticPr fontId="1"/>
  </si>
  <si>
    <r>
      <rPr>
        <sz val="10"/>
        <color rgb="FFFF0000"/>
        <rFont val="ＭＳ Ｐゴシック"/>
        <family val="3"/>
        <charset val="128"/>
        <scheme val="minor"/>
      </rPr>
      <t>＊</t>
    </r>
    <r>
      <rPr>
        <sz val="10"/>
        <rFont val="ＭＳ Ｐゴシック"/>
        <family val="3"/>
        <charset val="128"/>
        <scheme val="minor"/>
      </rPr>
      <t xml:space="preserve">略称
</t>
    </r>
    <r>
      <rPr>
        <sz val="7.5"/>
        <rFont val="ＭＳ Ｐゴシック"/>
        <family val="3"/>
        <charset val="128"/>
        <scheme val="minor"/>
      </rPr>
      <t>abbreviated name</t>
    </r>
    <phoneticPr fontId="1"/>
  </si>
  <si>
    <r>
      <t xml:space="preserve">
各情報の
公開可否
Pubic or Private
</t>
    </r>
    <r>
      <rPr>
        <sz val="10"/>
        <color theme="1"/>
        <rFont val="ＭＳ Ｐゴシック"/>
        <family val="3"/>
        <charset val="128"/>
        <scheme val="minor"/>
      </rPr>
      <t>↓　</t>
    </r>
    <r>
      <rPr>
        <sz val="10"/>
        <color rgb="FF0000FF"/>
        <rFont val="ＭＳ Ｐゴシック"/>
        <family val="3"/>
        <charset val="128"/>
        <scheme val="minor"/>
      </rPr>
      <t>◆</t>
    </r>
    <rPh sb="1" eb="4">
      <t>カクジョウホウ</t>
    </rPh>
    <rPh sb="6" eb="8">
      <t>コウカイ</t>
    </rPh>
    <rPh sb="8" eb="10">
      <t>カヒ</t>
    </rPh>
    <phoneticPr fontId="1"/>
  </si>
  <si>
    <r>
      <t xml:space="preserve">うち本学学生
</t>
    </r>
    <r>
      <rPr>
        <sz val="8"/>
        <rFont val="ＭＳ Ｐゴシック"/>
        <family val="3"/>
        <charset val="128"/>
        <scheme val="minor"/>
      </rPr>
      <t>UTokyo students</t>
    </r>
    <rPh sb="2" eb="4">
      <t>ホンガク</t>
    </rPh>
    <rPh sb="4" eb="6">
      <t>ガクセイ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</si>
  <si>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学外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Off-campus</t>
    </r>
    <rPh sb="1" eb="2">
      <t>ガイ</t>
    </rPh>
    <phoneticPr fontId="34"/>
  </si>
  <si>
    <r>
      <t xml:space="preserve">学内
</t>
    </r>
    <r>
      <rPr>
        <sz val="7"/>
        <color theme="1"/>
        <rFont val="ＭＳ Ｐゴシック"/>
        <family val="3"/>
        <charset val="128"/>
        <scheme val="minor"/>
      </rPr>
      <t>On-campus</t>
    </r>
    <rPh sb="1" eb="2">
      <t>ナイ</t>
    </rPh>
    <phoneticPr fontId="34"/>
  </si>
  <si>
    <r>
      <rPr>
        <sz val="9.5"/>
        <color rgb="FFFF0000"/>
        <rFont val="ＭＳ Ｐゴシック"/>
        <family val="3"/>
        <charset val="128"/>
        <scheme val="minor"/>
      </rPr>
      <t>＊</t>
    </r>
    <r>
      <rPr>
        <sz val="9.5"/>
        <rFont val="ＭＳ Ｐゴシック"/>
        <family val="3"/>
        <charset val="128"/>
        <scheme val="minor"/>
      </rPr>
      <t>設立年</t>
    </r>
    <r>
      <rPr>
        <sz val="9.5"/>
        <color rgb="FF0000FF"/>
        <rFont val="ＭＳ Ｐゴシック"/>
        <family val="3"/>
        <charset val="128"/>
        <scheme val="minor"/>
      </rPr>
      <t>◆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7"/>
        <rFont val="ＭＳ Ｐゴシック"/>
        <family val="3"/>
        <charset val="128"/>
        <scheme val="minor"/>
      </rPr>
      <t>Establishment year</t>
    </r>
    <rPh sb="1" eb="3">
      <t>セツリツ</t>
    </rPh>
    <rPh sb="3" eb="4">
      <t>ドシ</t>
    </rPh>
    <phoneticPr fontId="1"/>
  </si>
  <si>
    <t>不明　Unknown</t>
    <rPh sb="0" eb="2">
      <t>フメイ</t>
    </rPh>
    <phoneticPr fontId="18"/>
  </si>
  <si>
    <t>責任者
Responsible Members</t>
    <rPh sb="0" eb="2">
      <t>セキニン</t>
    </rPh>
    <phoneticPr fontId="1"/>
  </si>
  <si>
    <t>責任代表者
the Lead Representative</t>
    <rPh sb="0" eb="2">
      <t>セキニン</t>
    </rPh>
    <rPh sb="2" eb="5">
      <t>ダイヒョウシャ</t>
    </rPh>
    <phoneticPr fontId="1"/>
  </si>
  <si>
    <t>←全角25字(英数字は半角50字)以内。
　No. of characters : 50 or less for "en"</t>
    <phoneticPr fontId="34"/>
  </si>
  <si>
    <t>1877(明治10)年</t>
  </si>
  <si>
    <t>1878(明治11)年</t>
  </si>
  <si>
    <t>1879(明治12)年</t>
  </si>
  <si>
    <t>1880(明治13)年</t>
  </si>
  <si>
    <t>1881(明治14)年</t>
  </si>
  <si>
    <t>1882(明治15)年</t>
  </si>
  <si>
    <t>1883(明治16)年</t>
  </si>
  <si>
    <t>1884(明治17)年</t>
  </si>
  <si>
    <t>1885(明治18)年</t>
  </si>
  <si>
    <t>1886(明治19)年</t>
  </si>
  <si>
    <t>1887(明治20)年</t>
  </si>
  <si>
    <t>1888(明治21)年</t>
  </si>
  <si>
    <t>1889(明治22)年</t>
  </si>
  <si>
    <t>1890(明治23)年</t>
  </si>
  <si>
    <t>1891(明治24)年</t>
  </si>
  <si>
    <t>1892(明治25)年</t>
  </si>
  <si>
    <t>1893(明治26)年</t>
  </si>
  <si>
    <t>1894(明治27)年</t>
  </si>
  <si>
    <t>1895(明治28)年</t>
  </si>
  <si>
    <t>1896(明治29)年</t>
  </si>
  <si>
    <t>1897(明治30)年</t>
  </si>
  <si>
    <t>1898(明治31)年</t>
  </si>
  <si>
    <t>1899(明治32)年</t>
  </si>
  <si>
    <t>1900(明治33)年</t>
  </si>
  <si>
    <t>1901(明治34)年</t>
  </si>
  <si>
    <t>1902(明治35)年</t>
  </si>
  <si>
    <t>1903(明治36)年</t>
  </si>
  <si>
    <t>1904(明治37)年</t>
  </si>
  <si>
    <t>1905(明治38)年</t>
  </si>
  <si>
    <t>1906(明治39)年</t>
  </si>
  <si>
    <t>1907(明治40)年</t>
  </si>
  <si>
    <t>1908(明治41)年</t>
  </si>
  <si>
    <t>1909(明治42)年</t>
  </si>
  <si>
    <t>1910(明治43)年</t>
  </si>
  <si>
    <t>1911(明治44)年</t>
  </si>
  <si>
    <t>1912(明治45/大正元)年</t>
  </si>
  <si>
    <t>1913(大正2)年</t>
  </si>
  <si>
    <t>1914(大正3)年</t>
  </si>
  <si>
    <t>1915(大正4)年</t>
  </si>
  <si>
    <t>1916(大正5)年</t>
  </si>
  <si>
    <t>1917(大正6)年</t>
  </si>
  <si>
    <t>1918(大正7)年</t>
  </si>
  <si>
    <t>1919(大正8)年</t>
  </si>
  <si>
    <t>1920(大正9)年</t>
  </si>
  <si>
    <t>1921(大正10)年</t>
  </si>
  <si>
    <t>1922(大正11)年</t>
  </si>
  <si>
    <t>1923(大正12)年</t>
  </si>
  <si>
    <t>1924(大正13)年</t>
  </si>
  <si>
    <t>1925(大正14)年</t>
  </si>
  <si>
    <t>1926(大正15/昭和元)年</t>
  </si>
  <si>
    <t>1927(昭和2)年</t>
  </si>
  <si>
    <t>1928(昭和3)年</t>
  </si>
  <si>
    <t>1929(昭和4)年</t>
  </si>
  <si>
    <t>1930(昭和5)年</t>
  </si>
  <si>
    <t>1931(昭和6)年</t>
  </si>
  <si>
    <t>1932(昭和7)年</t>
  </si>
  <si>
    <t>1933(昭和8)年</t>
  </si>
  <si>
    <t>1934(昭和9)年</t>
  </si>
  <si>
    <t>1935(昭和10)年</t>
  </si>
  <si>
    <t>1936(昭和11)年</t>
  </si>
  <si>
    <t>1937(昭和12)年</t>
  </si>
  <si>
    <t>1938(昭和13)年</t>
  </si>
  <si>
    <t>1939(昭和14)年</t>
  </si>
  <si>
    <t>1940(昭和15)年</t>
  </si>
  <si>
    <t>1941(昭和16)年</t>
  </si>
  <si>
    <t>1942(昭和17)年</t>
  </si>
  <si>
    <t>1943(昭和18)年</t>
  </si>
  <si>
    <t>1944(昭和19)年</t>
  </si>
  <si>
    <t>1945(昭和20)年</t>
  </si>
  <si>
    <t>1946(昭和21)年</t>
  </si>
  <si>
    <t>1947(昭和22)年</t>
  </si>
  <si>
    <t>1948(昭和23)年</t>
  </si>
  <si>
    <t>1949(昭和24)年</t>
  </si>
  <si>
    <t>1950(昭和25)年</t>
  </si>
  <si>
    <t>1951(昭和26)年</t>
  </si>
  <si>
    <t>1952(昭和27)年</t>
  </si>
  <si>
    <t>1953(昭和28)年</t>
  </si>
  <si>
    <t>1954(昭和29)年</t>
  </si>
  <si>
    <t>1955(昭和30)年</t>
  </si>
  <si>
    <t>1956(昭和31)年</t>
  </si>
  <si>
    <t>1957(昭和32)年</t>
  </si>
  <si>
    <t>1958(昭和33)年</t>
  </si>
  <si>
    <t>1959(昭和34)年</t>
  </si>
  <si>
    <t>1960(昭和35)年</t>
  </si>
  <si>
    <t>1961(昭和36)年</t>
  </si>
  <si>
    <t>1962(昭和37)年</t>
  </si>
  <si>
    <t>1963(昭和38)年</t>
  </si>
  <si>
    <t>1964(昭和39)年</t>
  </si>
  <si>
    <t>1965(昭和40)年</t>
  </si>
  <si>
    <t>1966(昭和41)年</t>
  </si>
  <si>
    <t>1967(昭和42)年</t>
  </si>
  <si>
    <t>1968(昭和43)年</t>
  </si>
  <si>
    <t>1969(昭和44)年</t>
  </si>
  <si>
    <t>1970(昭和45)年</t>
  </si>
  <si>
    <t>1971(昭和46)年</t>
  </si>
  <si>
    <t>1972(昭和47)年</t>
  </si>
  <si>
    <t>1973(昭和48)年</t>
  </si>
  <si>
    <t>1974(昭和49)年</t>
  </si>
  <si>
    <t>1975(昭和50)年</t>
  </si>
  <si>
    <t>1976(昭和51)年</t>
  </si>
  <si>
    <t>1977(昭和52)年</t>
  </si>
  <si>
    <t>1978(昭和53)年</t>
  </si>
  <si>
    <t>1979(昭和54)年</t>
  </si>
  <si>
    <t>1980(昭和55)年</t>
  </si>
  <si>
    <t>1981(昭和56)年</t>
  </si>
  <si>
    <t>1982(昭和57)年</t>
  </si>
  <si>
    <t>1983(昭和58)年</t>
  </si>
  <si>
    <t>1984(昭和59)年</t>
  </si>
  <si>
    <t>1985(昭和60)年</t>
  </si>
  <si>
    <t>1986(昭和61)年</t>
  </si>
  <si>
    <t>1987(昭和62)年</t>
  </si>
  <si>
    <t>1988(昭和63)年</t>
  </si>
  <si>
    <t>1989(昭和64/平成元)年</t>
  </si>
  <si>
    <t>1990(平成2)年</t>
  </si>
  <si>
    <t>1991(平成3)年</t>
  </si>
  <si>
    <t>1992(平成4)年</t>
  </si>
  <si>
    <t>1993(平成5)年</t>
  </si>
  <si>
    <t>1994(平成6)年</t>
  </si>
  <si>
    <t>1995(平成7)年</t>
  </si>
  <si>
    <t>1996(平成8)年</t>
  </si>
  <si>
    <t>1997(平成9)年</t>
  </si>
  <si>
    <t>1998(平成10)年</t>
  </si>
  <si>
    <t>1999(平成11)年</t>
  </si>
  <si>
    <t>2000(平成12)年</t>
  </si>
  <si>
    <t>2001(平成13)年</t>
  </si>
  <si>
    <t>2002(平成14)年</t>
  </si>
  <si>
    <t>2003(平成15)年</t>
  </si>
  <si>
    <t>2004(平成16)年</t>
  </si>
  <si>
    <t>2005(平成17)年</t>
  </si>
  <si>
    <t>2006(平成18)年</t>
  </si>
  <si>
    <t>2007(平成19)年</t>
  </si>
  <si>
    <t>2008(平成20)年</t>
  </si>
  <si>
    <t>2009(平成21)年</t>
  </si>
  <si>
    <t>2010(平成22)年</t>
  </si>
  <si>
    <t>2011(平成23)年</t>
  </si>
  <si>
    <t>2012(平成24)年</t>
  </si>
  <si>
    <t>2013(平成25)年</t>
  </si>
  <si>
    <t>2014(平成26)年</t>
  </si>
  <si>
    <t>2015(平成27)年</t>
  </si>
  <si>
    <t>2016(平成28)年</t>
  </si>
  <si>
    <t>2017(平成29)年</t>
  </si>
  <si>
    <r>
      <rPr>
        <sz val="9"/>
        <rFont val="ＭＳ Ｐゴシック"/>
        <family val="3"/>
        <charset val="128"/>
        <scheme val="minor"/>
      </rPr>
      <t>主たる
活動場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7.5"/>
        <rFont val="ＭＳ Ｐゴシック"/>
        <family val="3"/>
        <charset val="128"/>
        <scheme val="minor"/>
      </rPr>
      <t>Main place
of activity</t>
    </r>
    <phoneticPr fontId="1"/>
  </si>
  <si>
    <r>
      <rPr>
        <sz val="11"/>
        <color theme="0"/>
        <rFont val="ＭＳ Ｐゴシック"/>
        <family val="3"/>
        <charset val="128"/>
        <scheme val="minor"/>
      </rPr>
      <t>02</t>
    </r>
    <r>
      <rPr>
        <sz val="11"/>
        <color theme="1"/>
        <rFont val="ＭＳ Ｐゴシック"/>
        <family val="3"/>
        <charset val="128"/>
        <scheme val="minor"/>
      </rPr>
      <t>芸術・文化 Art/Culture</t>
    </r>
    <rPh sb="2" eb="4">
      <t>ゲイジュツ</t>
    </rPh>
    <rPh sb="5" eb="7">
      <t>ブンカ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</si>
  <si>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03</t>
    </r>
    <r>
      <rPr>
        <sz val="11"/>
        <color theme="1"/>
        <rFont val="ＭＳ Ｐゴシック"/>
        <family val="3"/>
        <charset val="128"/>
        <scheme val="minor"/>
      </rPr>
      <t>趣味・交流 Recreation/Relationship</t>
    </r>
    <rPh sb="5" eb="7">
      <t>コウリュウ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</si>
  <si>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04</t>
    </r>
    <r>
      <rPr>
        <sz val="11"/>
        <color theme="1"/>
        <rFont val="ＭＳ Ｐゴシック"/>
        <family val="3"/>
        <charset val="128"/>
        <scheme val="minor"/>
      </rPr>
      <t>学術・科学 Study/Science</t>
    </r>
    <rPh sb="2" eb="4">
      <t>ガクジュツ</t>
    </rPh>
    <rPh sb="5" eb="7">
      <t>カガク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</si>
  <si>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06</t>
    </r>
    <r>
      <rPr>
        <sz val="11"/>
        <color theme="1"/>
        <rFont val="ＭＳ Ｐゴシック"/>
        <family val="3"/>
        <charset val="128"/>
        <scheme val="minor"/>
      </rPr>
      <t>(運動会運動部を除く)スポーツ Sport</t>
    </r>
    <rPh sb="3" eb="6">
      <t>ウンドウカイ</t>
    </rPh>
    <rPh sb="6" eb="9">
      <t>ウンドウブ</t>
    </rPh>
    <rPh sb="10" eb="11">
      <t>ノゾ</t>
    </rPh>
    <phoneticPr fontId="1"/>
  </si>
  <si>
    <t>Don't fill in this sheet.</t>
    <phoneticPr fontId="34"/>
  </si>
  <si>
    <t>このシートには何も入力しないでください。</t>
    <rPh sb="7" eb="8">
      <t>ナニ</t>
    </rPh>
    <rPh sb="9" eb="11">
      <t>ニュウリョク</t>
    </rPh>
    <phoneticPr fontId="34"/>
  </si>
  <si>
    <r>
      <rPr>
        <sz val="8"/>
        <color indexed="9"/>
        <rFont val="ＭＳ Ｐゴシック"/>
        <family val="3"/>
        <charset val="128"/>
      </rPr>
      <t>01</t>
    </r>
    <r>
      <rPr>
        <sz val="8"/>
        <color indexed="8"/>
        <rFont val="ＭＳ Ｐゴシック"/>
        <family val="3"/>
        <charset val="128"/>
      </rPr>
      <t>法学部
Law</t>
    </r>
    <rPh sb="2" eb="5">
      <t>ホウガクブ</t>
    </rPh>
    <phoneticPr fontId="1"/>
  </si>
  <si>
    <r>
      <rPr>
        <sz val="8"/>
        <color indexed="9"/>
        <rFont val="ＭＳ Ｐゴシック"/>
        <family val="3"/>
        <charset val="128"/>
      </rPr>
      <t>02</t>
    </r>
    <r>
      <rPr>
        <sz val="8"/>
        <color indexed="8"/>
        <rFont val="ＭＳ Ｐゴシック"/>
        <family val="3"/>
        <charset val="128"/>
      </rPr>
      <t>医学部
Medical</t>
    </r>
    <rPh sb="2" eb="5">
      <t>イガクブ</t>
    </rPh>
    <phoneticPr fontId="1"/>
  </si>
  <si>
    <r>
      <rPr>
        <sz val="8"/>
        <color indexed="9"/>
        <rFont val="ＭＳ Ｐゴシック"/>
        <family val="3"/>
        <charset val="128"/>
      </rPr>
      <t>03</t>
    </r>
    <r>
      <rPr>
        <sz val="8"/>
        <color indexed="8"/>
        <rFont val="ＭＳ Ｐゴシック"/>
        <family val="3"/>
        <charset val="128"/>
      </rPr>
      <t>工学部 Engineer</t>
    </r>
    <rPh sb="2" eb="5">
      <t>コウガクブ</t>
    </rPh>
    <phoneticPr fontId="1"/>
  </si>
  <si>
    <r>
      <rPr>
        <sz val="8"/>
        <color indexed="9"/>
        <rFont val="ＭＳ Ｐゴシック"/>
        <family val="3"/>
        <charset val="128"/>
      </rPr>
      <t>04</t>
    </r>
    <r>
      <rPr>
        <sz val="8"/>
        <color indexed="8"/>
        <rFont val="ＭＳ Ｐゴシック"/>
        <family val="3"/>
        <charset val="128"/>
      </rPr>
      <t>文学部 Literature</t>
    </r>
    <rPh sb="2" eb="5">
      <t>ブンガクブ</t>
    </rPh>
    <phoneticPr fontId="1"/>
  </si>
  <si>
    <r>
      <rPr>
        <sz val="8"/>
        <color indexed="9"/>
        <rFont val="ＭＳ Ｐゴシック"/>
        <family val="3"/>
        <charset val="128"/>
      </rPr>
      <t>05</t>
    </r>
    <r>
      <rPr>
        <sz val="8"/>
        <color indexed="8"/>
        <rFont val="ＭＳ Ｐゴシック"/>
        <family val="3"/>
        <charset val="128"/>
      </rPr>
      <t>理学部 Science</t>
    </r>
    <rPh sb="2" eb="5">
      <t>リガクブ</t>
    </rPh>
    <phoneticPr fontId="1"/>
  </si>
  <si>
    <r>
      <rPr>
        <sz val="8"/>
        <color indexed="9"/>
        <rFont val="ＭＳ Ｐゴシック"/>
        <family val="3"/>
        <charset val="128"/>
      </rPr>
      <t>06</t>
    </r>
    <r>
      <rPr>
        <sz val="8"/>
        <color indexed="8"/>
        <rFont val="ＭＳ Ｐゴシック"/>
        <family val="3"/>
        <charset val="128"/>
      </rPr>
      <t>農学部 Agriculture</t>
    </r>
    <rPh sb="2" eb="5">
      <t>ノウガクブ</t>
    </rPh>
    <phoneticPr fontId="1"/>
  </si>
  <si>
    <r>
      <rPr>
        <sz val="8"/>
        <color indexed="9"/>
        <rFont val="ＭＳ Ｐゴシック"/>
        <family val="3"/>
        <charset val="128"/>
      </rPr>
      <t>07</t>
    </r>
    <r>
      <rPr>
        <sz val="8"/>
        <color indexed="8"/>
        <rFont val="ＭＳ Ｐゴシック"/>
        <family val="3"/>
        <charset val="128"/>
      </rPr>
      <t>経済学部 Economics</t>
    </r>
    <rPh sb="2" eb="4">
      <t>ケイザイ</t>
    </rPh>
    <rPh sb="4" eb="6">
      <t>ガクブ</t>
    </rPh>
    <phoneticPr fontId="1"/>
  </si>
  <si>
    <r>
      <rPr>
        <sz val="8"/>
        <color indexed="9"/>
        <rFont val="ＭＳ Ｐゴシック"/>
        <family val="3"/>
        <charset val="128"/>
      </rPr>
      <t>08</t>
    </r>
    <r>
      <rPr>
        <sz val="8"/>
        <color indexed="8"/>
        <rFont val="ＭＳ Ｐゴシック"/>
        <family val="3"/>
        <charset val="128"/>
      </rPr>
      <t>教養学部 Arts&amp;Science</t>
    </r>
    <rPh sb="2" eb="4">
      <t>キョウヨウ</t>
    </rPh>
    <rPh sb="4" eb="6">
      <t>ガクブ</t>
    </rPh>
    <phoneticPr fontId="1"/>
  </si>
  <si>
    <r>
      <rPr>
        <sz val="8"/>
        <color indexed="9"/>
        <rFont val="ＭＳ Ｐゴシック"/>
        <family val="3"/>
        <charset val="128"/>
      </rPr>
      <t>09</t>
    </r>
    <r>
      <rPr>
        <sz val="8"/>
        <color indexed="8"/>
        <rFont val="ＭＳ Ｐゴシック"/>
        <family val="3"/>
        <charset val="128"/>
      </rPr>
      <t>教育学部 Education</t>
    </r>
    <rPh sb="2" eb="4">
      <t>キョウイク</t>
    </rPh>
    <rPh sb="4" eb="6">
      <t>ガクブ</t>
    </rPh>
    <phoneticPr fontId="1"/>
  </si>
  <si>
    <r>
      <rPr>
        <sz val="8"/>
        <color indexed="9"/>
        <rFont val="ＭＳ Ｐゴシック"/>
        <family val="3"/>
        <charset val="128"/>
      </rPr>
      <t>10</t>
    </r>
    <r>
      <rPr>
        <sz val="8"/>
        <color indexed="8"/>
        <rFont val="ＭＳ Ｐゴシック"/>
        <family val="3"/>
        <charset val="128"/>
      </rPr>
      <t>薬学部 Pharmaceutical</t>
    </r>
    <rPh sb="2" eb="5">
      <t>ヤクガクブ</t>
    </rPh>
    <phoneticPr fontId="1"/>
  </si>
  <si>
    <t>音楽・合唱</t>
    <rPh sb="0" eb="2">
      <t>オンガク</t>
    </rPh>
    <rPh sb="3" eb="5">
      <t>ガッショウ</t>
    </rPh>
    <phoneticPr fontId="1"/>
  </si>
  <si>
    <t>芸術・文化</t>
    <rPh sb="0" eb="2">
      <t>ゲイジュツ</t>
    </rPh>
    <rPh sb="3" eb="5">
      <t>ブンカ</t>
    </rPh>
    <phoneticPr fontId="1"/>
  </si>
  <si>
    <t>趣味・交流</t>
    <rPh sb="3" eb="5">
      <t>コウリュウ</t>
    </rPh>
    <phoneticPr fontId="1"/>
  </si>
  <si>
    <t>学術・科学</t>
    <rPh sb="0" eb="2">
      <t>ガクジュツ</t>
    </rPh>
    <rPh sb="3" eb="5">
      <t>カガク</t>
    </rPh>
    <phoneticPr fontId="1"/>
  </si>
  <si>
    <t>スポーツ</t>
    <phoneticPr fontId="1"/>
  </si>
  <si>
    <t>公益活動</t>
    <rPh sb="0" eb="2">
      <t>コウエキ</t>
    </rPh>
    <rPh sb="2" eb="4">
      <t>カツドウ</t>
    </rPh>
    <phoneticPr fontId="1"/>
  </si>
  <si>
    <t>留学生会等</t>
    <phoneticPr fontId="1"/>
  </si>
  <si>
    <t>　　　　　年　　　　　月　　　　　日　</t>
    <rPh sb="5" eb="6">
      <t>ネン</t>
    </rPh>
    <rPh sb="11" eb="12">
      <t>ツキ</t>
    </rPh>
    <rPh sb="17" eb="18">
      <t>ヒ</t>
    </rPh>
    <phoneticPr fontId="1"/>
  </si>
  <si>
    <t xml:space="preserve"> について届出します。</t>
    <rPh sb="5" eb="6">
      <t>トド</t>
    </rPh>
    <rPh sb="6" eb="7">
      <t>デ</t>
    </rPh>
    <phoneticPr fontId="1"/>
  </si>
  <si>
    <t>別添の名簿に所属・学年等を入力すると、
当欄の人数は自動入力されます。</t>
    <rPh sb="0" eb="2">
      <t>ベッテン</t>
    </rPh>
    <rPh sb="6" eb="8">
      <t>ショゾク</t>
    </rPh>
    <rPh sb="11" eb="12">
      <t>トウ</t>
    </rPh>
    <rPh sb="20" eb="21">
      <t>トウ</t>
    </rPh>
    <rPh sb="21" eb="22">
      <t>ラン</t>
    </rPh>
    <rPh sb="23" eb="25">
      <t>ニンズウ</t>
    </rPh>
    <rPh sb="26" eb="28">
      <t>ジドウ</t>
    </rPh>
    <rPh sb="28" eb="30">
      <t>ニュウリョク</t>
    </rPh>
    <phoneticPr fontId="1"/>
  </si>
  <si>
    <t>←最も適切なものを選択ください。
　Select the most suitable one.</t>
    <rPh sb="1" eb="2">
      <t>モット</t>
    </rPh>
    <rPh sb="3" eb="5">
      <t>テキセツ</t>
    </rPh>
    <rPh sb="9" eb="11">
      <t>センタク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</si>
  <si>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責任(代表)者</t>
    </r>
    <r>
      <rPr>
        <sz val="9"/>
        <color theme="1"/>
        <rFont val="ＭＳ Ｐゴシック"/>
        <family val="3"/>
        <charset val="128"/>
        <scheme val="minor"/>
      </rPr>
      <t xml:space="preserve"> ： 責任者（</t>
    </r>
    <r>
      <rPr>
        <u/>
        <sz val="9"/>
        <color theme="1"/>
        <rFont val="ＭＳ Ｐゴシック"/>
        <family val="3"/>
        <charset val="128"/>
        <scheme val="minor"/>
      </rPr>
      <t>最上段は責任代表者</t>
    </r>
    <r>
      <rPr>
        <sz val="9"/>
        <color theme="1"/>
        <rFont val="ＭＳ Ｐゴシック"/>
        <family val="3"/>
        <charset val="128"/>
        <scheme val="minor"/>
      </rPr>
      <t xml:space="preserve">）たる本学学生3名について、下欄に記入してください。
 </t>
    </r>
    <r>
      <rPr>
        <sz val="8"/>
        <color theme="1"/>
        <rFont val="ＭＳ Ｐゴシック"/>
        <family val="3"/>
        <charset val="128"/>
        <scheme val="minor"/>
      </rPr>
      <t>Responsible Members： Three Utokyo's students as Responsible Members (of which one must be the Lead Representative in the top field).</t>
    </r>
    <rPh sb="1" eb="3">
      <t>セキニン</t>
    </rPh>
    <rPh sb="11" eb="14">
      <t>セキニンシャ</t>
    </rPh>
    <rPh sb="27" eb="29">
      <t>ホンガク</t>
    </rPh>
    <rPh sb="29" eb="31">
      <t>ガクセイ</t>
    </rPh>
    <rPh sb="32" eb="33">
      <t>メイ</t>
    </rPh>
    <rPh sb="38" eb="40">
      <t>カラン</t>
    </rPh>
    <rPh sb="41" eb="43">
      <t>キニュウ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</si>
  <si>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05</t>
    </r>
    <r>
      <rPr>
        <sz val="11"/>
        <color theme="1"/>
        <rFont val="ＭＳ Ｐゴシック"/>
        <family val="3"/>
        <charset val="128"/>
        <scheme val="minor"/>
      </rPr>
      <t>哲学・宗教 Philosophy/Religion</t>
    </r>
    <rPh sb="2" eb="4">
      <t>テツガク</t>
    </rPh>
    <rPh sb="5" eb="7">
      <t>シュウキョウ</t>
    </rPh>
    <phoneticPr fontId="1"/>
  </si>
  <si>
    <t>活動分野</t>
    <rPh sb="0" eb="2">
      <t>カツドウ</t>
    </rPh>
    <rPh sb="2" eb="4">
      <t>ブンヤ</t>
    </rPh>
    <phoneticPr fontId="1"/>
  </si>
  <si>
    <t>哲学・宗教</t>
    <rPh sb="0" eb="2">
      <t>テツガク</t>
    </rPh>
    <rPh sb="3" eb="5">
      <t>シュウキョウ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</si>
  <si>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07</t>
    </r>
    <r>
      <rPr>
        <sz val="11"/>
        <color theme="1"/>
        <rFont val="ＭＳ Ｐゴシック"/>
        <family val="3"/>
        <charset val="128"/>
        <scheme val="minor"/>
      </rPr>
      <t>(学内･社会向け)公益活動 Student/Social Walfare</t>
    </r>
    <rPh sb="3" eb="5">
      <t>ガクナイ</t>
    </rPh>
    <rPh sb="6" eb="8">
      <t>シャカイ</t>
    </rPh>
    <rPh sb="8" eb="9">
      <t>ム</t>
    </rPh>
    <rPh sb="11" eb="13">
      <t>コウエキ</t>
    </rPh>
    <rPh sb="13" eb="15">
      <t>カツドウ</t>
    </rPh>
    <phoneticPr fontId="1"/>
  </si>
  <si>
    <r>
      <rPr>
        <sz val="10"/>
        <color indexed="9"/>
        <rFont val="ＭＳ Ｐゴシック"/>
        <family val="3"/>
        <charset val="128"/>
      </rPr>
      <t>41</t>
    </r>
    <r>
      <rPr>
        <sz val="10"/>
        <color indexed="8"/>
        <rFont val="ＭＳ Ｐゴシック"/>
        <family val="3"/>
        <charset val="128"/>
      </rPr>
      <t>附置研究所 Institutes</t>
    </r>
    <rPh sb="2" eb="4">
      <t>フチ</t>
    </rPh>
    <rPh sb="4" eb="7">
      <t>ケンキュウショ</t>
    </rPh>
    <phoneticPr fontId="1"/>
  </si>
  <si>
    <r>
      <rPr>
        <sz val="10"/>
        <color indexed="9"/>
        <rFont val="ＭＳ Ｐゴシック"/>
        <family val="3"/>
        <charset val="128"/>
      </rPr>
      <t>61</t>
    </r>
    <r>
      <rPr>
        <sz val="10"/>
        <color indexed="8"/>
        <rFont val="ＭＳ Ｐゴシック"/>
        <family val="3"/>
        <charset val="128"/>
      </rPr>
      <t>その他学内組織 Others</t>
    </r>
    <rPh sb="4" eb="5">
      <t>タ</t>
    </rPh>
    <rPh sb="5" eb="7">
      <t>ガクナイ</t>
    </rPh>
    <rPh sb="7" eb="9">
      <t>ソシキ</t>
    </rPh>
    <phoneticPr fontId="1"/>
  </si>
  <si>
    <r>
      <rPr>
        <sz val="10"/>
        <color indexed="9"/>
        <rFont val="ＭＳ Ｐゴシック"/>
        <family val="3"/>
        <charset val="128"/>
      </rPr>
      <t>34</t>
    </r>
    <r>
      <rPr>
        <sz val="10"/>
        <color indexed="8"/>
        <rFont val="ＭＳ Ｐゴシック"/>
        <family val="3"/>
        <charset val="128"/>
      </rPr>
      <t>学際情報学府 G.S.Interdisciplinary Information Studies</t>
    </r>
    <rPh sb="2" eb="4">
      <t>ガクサイ</t>
    </rPh>
    <rPh sb="4" eb="6">
      <t>ジョウホウ</t>
    </rPh>
    <rPh sb="6" eb="8">
      <t>ガクフ</t>
    </rPh>
    <phoneticPr fontId="1"/>
  </si>
  <si>
    <r>
      <rPr>
        <sz val="10"/>
        <color indexed="9"/>
        <rFont val="ＭＳ Ｐゴシック"/>
        <family val="3"/>
        <charset val="128"/>
      </rPr>
      <t>35</t>
    </r>
    <r>
      <rPr>
        <sz val="10"/>
        <color indexed="8"/>
        <rFont val="ＭＳ Ｐゴシック"/>
        <family val="3"/>
        <charset val="128"/>
      </rPr>
      <t>公共政策学教育部 G.S.Public Policy Education</t>
    </r>
    <rPh sb="2" eb="4">
      <t>コウキョウ</t>
    </rPh>
    <rPh sb="4" eb="6">
      <t>セイサク</t>
    </rPh>
    <rPh sb="6" eb="7">
      <t>ガク</t>
    </rPh>
    <rPh sb="7" eb="9">
      <t>キョウイク</t>
    </rPh>
    <rPh sb="9" eb="10">
      <t>ブ</t>
    </rPh>
    <phoneticPr fontId="1"/>
  </si>
  <si>
    <t>【規程第3条1項所定様式】</t>
    <rPh sb="3" eb="4">
      <t>ダイ</t>
    </rPh>
    <rPh sb="5" eb="6">
      <t>ジョウ</t>
    </rPh>
    <rPh sb="7" eb="8">
      <t>コウ</t>
    </rPh>
    <rPh sb="8" eb="10">
      <t>ショテイ</t>
    </rPh>
    <rPh sb="10" eb="12">
      <t>ヨウシキ</t>
    </rPh>
    <phoneticPr fontId="1"/>
  </si>
  <si>
    <t>4)</t>
  </si>
  <si>
    <r>
      <rPr>
        <sz val="11"/>
        <color rgb="FF0000FF"/>
        <rFont val="ＭＳ Ｐゴシック"/>
        <family val="3"/>
        <charset val="128"/>
        <scheme val="minor"/>
      </rPr>
      <t>◆</t>
    </r>
    <r>
      <rPr>
        <sz val="11"/>
        <color theme="1"/>
        <rFont val="ＭＳ Ｐゴシック"/>
        <family val="3"/>
        <charset val="128"/>
        <scheme val="minor"/>
      </rPr>
      <t>　以上のとおり学生団体の</t>
    </r>
    <rPh sb="2" eb="4">
      <t>イジョウ</t>
    </rPh>
    <rPh sb="8" eb="10">
      <t>ガクセイ</t>
    </rPh>
    <rPh sb="10" eb="12">
      <t>ダンタイ</t>
    </rPh>
    <phoneticPr fontId="1"/>
  </si>
  <si>
    <t>規程第7条に基づき、学外での活動等を行う場合は、所定の様式により届け出ること。
Any off-campus activities shall be notified to the University  in accordance with the UTokyo Rules.</t>
    <rPh sb="0" eb="2">
      <t>キテイ</t>
    </rPh>
    <rPh sb="2" eb="3">
      <t>ダイ</t>
    </rPh>
    <rPh sb="4" eb="5">
      <t>ジョウ</t>
    </rPh>
    <rPh sb="6" eb="7">
      <t>モト</t>
    </rPh>
    <rPh sb="10" eb="12">
      <t>ガクガイ</t>
    </rPh>
    <rPh sb="14" eb="16">
      <t>カツドウ</t>
    </rPh>
    <rPh sb="16" eb="17">
      <t>トウ</t>
    </rPh>
    <rPh sb="18" eb="19">
      <t>オコナ</t>
    </rPh>
    <rPh sb="20" eb="22">
      <t>バアイ</t>
    </rPh>
    <rPh sb="24" eb="26">
      <t>ショテイ</t>
    </rPh>
    <rPh sb="27" eb="29">
      <t>ヨウシキ</t>
    </rPh>
    <rPh sb="32" eb="33">
      <t>トド</t>
    </rPh>
    <rPh sb="34" eb="35">
      <t>デ</t>
    </rPh>
    <phoneticPr fontId="1"/>
  </si>
  <si>
    <t>「課外活動団体に関する規程」(平成16年東大規則第252号／以下規程という｡)第3条1項による学生団体の届出は、当様式による。
This form shall be used in accordance with "the Regulations Concerning Extracurricular Activity Groups"(the UTokyo Rules).</t>
    <rPh sb="1" eb="3">
      <t>カガイ</t>
    </rPh>
    <rPh sb="3" eb="5">
      <t>カツドウ</t>
    </rPh>
    <rPh sb="5" eb="7">
      <t>ダンタイ</t>
    </rPh>
    <rPh sb="8" eb="9">
      <t>カン</t>
    </rPh>
    <rPh sb="11" eb="13">
      <t>キテイ</t>
    </rPh>
    <rPh sb="15" eb="17">
      <t>ヘイセイ</t>
    </rPh>
    <rPh sb="19" eb="20">
      <t>ネン</t>
    </rPh>
    <rPh sb="20" eb="22">
      <t>トウダイ</t>
    </rPh>
    <rPh sb="22" eb="24">
      <t>キソク</t>
    </rPh>
    <rPh sb="24" eb="25">
      <t>ダイ</t>
    </rPh>
    <rPh sb="28" eb="29">
      <t>ゴウ</t>
    </rPh>
    <rPh sb="30" eb="32">
      <t>イカ</t>
    </rPh>
    <rPh sb="32" eb="34">
      <t>キテイ</t>
    </rPh>
    <rPh sb="39" eb="40">
      <t>ダイ</t>
    </rPh>
    <rPh sb="41" eb="42">
      <t>ジョウ</t>
    </rPh>
    <rPh sb="43" eb="44">
      <t>コウ</t>
    </rPh>
    <rPh sb="47" eb="49">
      <t>ガクセイ</t>
    </rPh>
    <rPh sb="49" eb="51">
      <t>ダンタイ</t>
    </rPh>
    <rPh sb="52" eb="54">
      <t>トドケデ</t>
    </rPh>
    <rPh sb="56" eb="57">
      <t>トウ</t>
    </rPh>
    <rPh sb="57" eb="59">
      <t>ヨウシキ</t>
    </rPh>
    <phoneticPr fontId="1"/>
  </si>
  <si>
    <t>規程第3条5項に基づき、第3～5条に係る顧問教員・責任(代表)者の氏名・連絡先等に変更があった場合は、遅滞なく届け出ること。
Any changes in the Advisor or Responsible members must be notified to the University  in accordance with the UTokyo Rules.</t>
    <rPh sb="0" eb="2">
      <t>キテイ</t>
    </rPh>
    <rPh sb="2" eb="3">
      <t>ダイ</t>
    </rPh>
    <rPh sb="4" eb="5">
      <t>ジョウ</t>
    </rPh>
    <rPh sb="6" eb="7">
      <t>コウ</t>
    </rPh>
    <rPh sb="8" eb="9">
      <t>モト</t>
    </rPh>
    <rPh sb="12" eb="13">
      <t>ダイ</t>
    </rPh>
    <rPh sb="16" eb="17">
      <t>ジョウ</t>
    </rPh>
    <rPh sb="18" eb="19">
      <t>カカ</t>
    </rPh>
    <rPh sb="33" eb="35">
      <t>シメイ</t>
    </rPh>
    <rPh sb="36" eb="39">
      <t>レンラクサキ</t>
    </rPh>
    <rPh sb="39" eb="40">
      <t>トウ</t>
    </rPh>
    <rPh sb="41" eb="43">
      <t>ヘンコウ</t>
    </rPh>
    <rPh sb="47" eb="49">
      <t>バアイ</t>
    </rPh>
    <rPh sb="51" eb="53">
      <t>チタイ</t>
    </rPh>
    <rPh sb="55" eb="56">
      <t>トド</t>
    </rPh>
    <rPh sb="57" eb="58">
      <t>デ</t>
    </rPh>
    <phoneticPr fontId="1"/>
  </si>
  <si>
    <r>
      <t xml:space="preserve">〔別添〕 構成員名簿
</t>
    </r>
    <r>
      <rPr>
        <sz val="10"/>
        <color theme="1"/>
        <rFont val="ＭＳ Ｐゴシック"/>
        <family val="3"/>
        <charset val="128"/>
        <scheme val="minor"/>
      </rPr>
      <t>　Members list</t>
    </r>
    <rPh sb="1" eb="3">
      <t>ベッテン</t>
    </rPh>
    <rPh sb="5" eb="8">
      <t>コウセイイン</t>
    </rPh>
    <rPh sb="8" eb="10">
      <t>メイボ</t>
    </rPh>
    <phoneticPr fontId="1"/>
  </si>
  <si>
    <t>08</t>
    <phoneticPr fontId="1"/>
  </si>
  <si>
    <r>
      <rPr>
        <sz val="11"/>
        <color theme="0"/>
        <rFont val="ＭＳ Ｐゴシック"/>
        <family val="3"/>
        <charset val="128"/>
      </rPr>
      <t>08</t>
    </r>
    <r>
      <rPr>
        <sz val="11"/>
        <rFont val="ＭＳ Ｐゴシック"/>
        <family val="3"/>
        <charset val="128"/>
      </rPr>
      <t>分類不可 Uncategorized</t>
    </r>
    <phoneticPr fontId="1"/>
  </si>
  <si>
    <t>なお、過年度に設立された団体で、前年度にこの届出を行っていない継続団体にあっては、「備考」欄にその旨を記入すること。
If your group did not submit this form in the last year, select "Renewal"and note it in the "Free Comment" field.</t>
    <rPh sb="3" eb="6">
      <t>カネンド</t>
    </rPh>
    <rPh sb="7" eb="9">
      <t>セツリツ</t>
    </rPh>
    <rPh sb="12" eb="14">
      <t>ダンタイ</t>
    </rPh>
    <rPh sb="16" eb="19">
      <t>ゼンネンド</t>
    </rPh>
    <rPh sb="22" eb="24">
      <t>トドケデ</t>
    </rPh>
    <rPh sb="25" eb="26">
      <t>オコナ</t>
    </rPh>
    <rPh sb="31" eb="33">
      <t>ケイゾク</t>
    </rPh>
    <rPh sb="33" eb="35">
      <t>ダンタイ</t>
    </rPh>
    <rPh sb="42" eb="44">
      <t>ビコウ</t>
    </rPh>
    <rPh sb="45" eb="46">
      <t>ラン</t>
    </rPh>
    <rPh sb="49" eb="50">
      <t>ムネ</t>
    </rPh>
    <rPh sb="51" eb="53">
      <t>キニュウ</t>
    </rPh>
    <phoneticPr fontId="1"/>
  </si>
  <si>
    <t>→通番表記r○○</t>
    <rPh sb="1" eb="3">
      <t>ツウバン</t>
    </rPh>
    <rPh sb="3" eb="5">
      <t>ヒョウキ</t>
    </rPh>
    <phoneticPr fontId="1"/>
  </si>
  <si>
    <t>99</t>
    <phoneticPr fontId="1"/>
  </si>
  <si>
    <r>
      <rPr>
        <sz val="11"/>
        <color theme="0"/>
        <rFont val="ＭＳ Ｐゴシック"/>
        <family val="3"/>
        <charset val="128"/>
      </rPr>
      <t>99</t>
    </r>
    <r>
      <rPr>
        <sz val="11"/>
        <rFont val="ＭＳ Ｐゴシック"/>
        <family val="3"/>
        <charset val="128"/>
      </rPr>
      <t>(留学生を主構成員とする)留学生会等 Int'l Students' Associations</t>
    </r>
    <rPh sb="3" eb="6">
      <t>リュウガクセイ</t>
    </rPh>
    <rPh sb="7" eb="8">
      <t>シュ</t>
    </rPh>
    <rPh sb="8" eb="11">
      <t>コウセイイン</t>
    </rPh>
    <rPh sb="15" eb="18">
      <t>リュウガクセイ</t>
    </rPh>
    <rPh sb="18" eb="20">
      <t>カイナド</t>
    </rPh>
    <phoneticPr fontId="1"/>
  </si>
  <si>
    <t>分類不可</t>
    <rPh sb="0" eb="2">
      <t>ブンルイ</t>
    </rPh>
    <rPh sb="2" eb="4">
      <t>フカ</t>
    </rPh>
    <phoneticPr fontId="1"/>
  </si>
  <si>
    <t>Notification Form for Establishment/Renewal of Registered Student Group</t>
    <phoneticPr fontId="34"/>
  </si>
  <si>
    <r>
      <rPr>
        <sz val="9"/>
        <color theme="1"/>
        <rFont val="ＭＳ Ｐゴシック"/>
        <family val="3"/>
        <charset val="128"/>
        <scheme val="minor"/>
      </rPr>
      <t>・Excelファイル上の水色欄に入力（入力後は白色化／灰色欄は他欄に基づき自動入力）の上、メールで担当窓口へ提出してください。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　Fill in the light blue fields (When filled in, the color is changed to white./Gray fields are automatically filled in.) in Excel file.</t>
    </r>
    <r>
      <rPr>
        <strike/>
        <sz val="8"/>
        <color theme="1"/>
        <rFont val="ＭＳ Ｐゴシック"/>
        <family val="3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・</t>
    </r>
    <r>
      <rPr>
        <sz val="9"/>
        <color rgb="FF0000FF"/>
        <rFont val="ＭＳ Ｐゴシック"/>
        <family val="3"/>
        <charset val="128"/>
        <scheme val="minor"/>
      </rPr>
      <t>◆</t>
    </r>
    <r>
      <rPr>
        <sz val="9"/>
        <rFont val="ＭＳ Ｐゴシック"/>
        <family val="3"/>
        <charset val="128"/>
        <scheme val="minor"/>
      </rPr>
      <t>印の欄</t>
    </r>
    <r>
      <rPr>
        <sz val="9"/>
        <color theme="1"/>
        <rFont val="ＭＳ Ｐゴシック"/>
        <family val="3"/>
        <charset val="128"/>
        <scheme val="minor"/>
      </rPr>
      <t>は、Excelファイルの</t>
    </r>
    <r>
      <rPr>
        <u/>
        <sz val="9"/>
        <color theme="1"/>
        <rFont val="ＭＳ Ｐゴシック"/>
        <family val="3"/>
        <charset val="128"/>
        <scheme val="minor"/>
      </rPr>
      <t>プルダウンメニューから選択</t>
    </r>
    <r>
      <rPr>
        <sz val="9"/>
        <color theme="1"/>
        <rFont val="ＭＳ Ｐゴシック"/>
        <family val="3"/>
        <charset val="128"/>
        <scheme val="minor"/>
      </rPr>
      <t>してください。　</t>
    </r>
    <r>
      <rPr>
        <sz val="8"/>
        <color theme="1"/>
        <rFont val="ＭＳ Ｐゴシック"/>
        <family val="3"/>
        <charset val="128"/>
        <scheme val="minor"/>
      </rPr>
      <t xml:space="preserve">For </t>
    </r>
    <r>
      <rPr>
        <sz val="8"/>
        <color rgb="FF0000FF"/>
        <rFont val="ＭＳ Ｐゴシック"/>
        <family val="3"/>
        <charset val="128"/>
        <scheme val="minor"/>
      </rPr>
      <t>◆</t>
    </r>
    <r>
      <rPr>
        <sz val="8"/>
        <rFont val="ＭＳ Ｐゴシック"/>
        <family val="3"/>
        <charset val="128"/>
        <scheme val="minor"/>
      </rPr>
      <t>fields</t>
    </r>
    <r>
      <rPr>
        <sz val="8"/>
        <color theme="1"/>
        <rFont val="ＭＳ Ｐゴシック"/>
        <family val="3"/>
        <charset val="128"/>
        <scheme val="minor"/>
      </rPr>
      <t>, choose from pull-down menu.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・</t>
    </r>
    <r>
      <rPr>
        <sz val="9"/>
        <color rgb="FFFF0000"/>
        <rFont val="ＭＳ Ｐゴシック"/>
        <family val="3"/>
        <charset val="128"/>
        <scheme val="minor"/>
      </rPr>
      <t>＊</t>
    </r>
    <r>
      <rPr>
        <sz val="9"/>
        <color theme="1"/>
        <rFont val="ＭＳ Ｐゴシック"/>
        <family val="3"/>
        <charset val="128"/>
        <scheme val="minor"/>
      </rPr>
      <t>印の欄（構成員数・団体連絡先欄で非公開を選択したものを除く。）は、</t>
    </r>
    <r>
      <rPr>
        <u/>
        <sz val="9"/>
        <color theme="1"/>
        <rFont val="ＭＳ Ｐゴシック"/>
        <family val="3"/>
        <charset val="128"/>
        <scheme val="minor"/>
      </rPr>
      <t>団体基本情報として公開の対象</t>
    </r>
    <r>
      <rPr>
        <sz val="9"/>
        <color theme="1"/>
        <rFont val="ＭＳ Ｐゴシック"/>
        <family val="3"/>
        <charset val="128"/>
        <scheme val="minor"/>
      </rPr>
      <t>となります。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　The data filled in </t>
    </r>
    <r>
      <rPr>
        <sz val="8"/>
        <color rgb="FFFF0000"/>
        <rFont val="ＭＳ Ｐゴシック"/>
        <family val="3"/>
        <charset val="128"/>
        <scheme val="minor"/>
      </rPr>
      <t>＊</t>
    </r>
    <r>
      <rPr>
        <sz val="8"/>
        <rFont val="ＭＳ Ｐゴシック"/>
        <family val="3"/>
        <charset val="128"/>
        <scheme val="minor"/>
      </rPr>
      <t>fieids (except for selected "private") may be opend to the public.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・「団体連絡先」欄のE-mailアドレスは、</t>
    </r>
    <r>
      <rPr>
        <u/>
        <sz val="9"/>
        <color theme="1"/>
        <rFont val="ＭＳ Ｐゴシック"/>
        <family val="3"/>
        <charset val="128"/>
        <scheme val="minor"/>
      </rPr>
      <t>大学からの一義的連絡先となるので、１つだけ記入し、継続的に確認</t>
    </r>
    <r>
      <rPr>
        <sz val="9"/>
        <color theme="1"/>
        <rFont val="ＭＳ Ｐゴシック"/>
        <family val="3"/>
        <charset val="128"/>
        <scheme val="minor"/>
      </rPr>
      <t>ください。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　Fill a valid e-mail address in "Main contact"field and regularly check to see if you have received any emails from the University.</t>
    </r>
    <rPh sb="10" eb="11">
      <t>ジョウ</t>
    </rPh>
    <rPh sb="12" eb="14">
      <t>ミズイロ</t>
    </rPh>
    <rPh sb="14" eb="15">
      <t>ラン</t>
    </rPh>
    <rPh sb="16" eb="18">
      <t>ニュウリョク</t>
    </rPh>
    <rPh sb="25" eb="26">
      <t>カ</t>
    </rPh>
    <rPh sb="43" eb="44">
      <t>ウエ</t>
    </rPh>
    <rPh sb="49" eb="51">
      <t>タントウ</t>
    </rPh>
    <rPh sb="51" eb="53">
      <t>マドグチ</t>
    </rPh>
    <rPh sb="54" eb="56">
      <t>テイシュツ</t>
    </rPh>
    <rPh sb="203" eb="204">
      <t>シルシ</t>
    </rPh>
    <rPh sb="205" eb="206">
      <t>ラン</t>
    </rPh>
    <rPh sb="286" eb="289">
      <t>コウセイイン</t>
    </rPh>
    <rPh sb="289" eb="290">
      <t>スウ</t>
    </rPh>
    <rPh sb="291" eb="293">
      <t>ダンタイ</t>
    </rPh>
    <rPh sb="315" eb="317">
      <t>ダンタイ</t>
    </rPh>
    <rPh sb="324" eb="326">
      <t>コウカイ</t>
    </rPh>
    <rPh sb="327" eb="329">
      <t>タイショウ</t>
    </rPh>
    <rPh sb="426" eb="428">
      <t>ダンタイ</t>
    </rPh>
    <rPh sb="428" eb="431">
      <t>レンラクサキ</t>
    </rPh>
    <rPh sb="432" eb="433">
      <t>ラン</t>
    </rPh>
    <rPh sb="446" eb="448">
      <t>ダイガク</t>
    </rPh>
    <rPh sb="451" eb="454">
      <t>イチギテキ</t>
    </rPh>
    <rPh sb="454" eb="456">
      <t>レンラク</t>
    </rPh>
    <rPh sb="456" eb="457">
      <t>サキ</t>
    </rPh>
    <rPh sb="467" eb="469">
      <t>キニュウ</t>
    </rPh>
    <rPh sb="471" eb="474">
      <t>ケイゾクテキ</t>
    </rPh>
    <rPh sb="475" eb="477">
      <t>カクニン</t>
    </rPh>
    <phoneticPr fontId="1"/>
  </si>
  <si>
    <t>団体に規約等がある場合は、届出書の提出時に一部添付すること。
Submit a copy of the  regulations of group, if any.</t>
    <rPh sb="0" eb="2">
      <t>ダンタイ</t>
    </rPh>
    <rPh sb="3" eb="5">
      <t>キヤク</t>
    </rPh>
    <rPh sb="13" eb="15">
      <t>トドケデ</t>
    </rPh>
    <rPh sb="15" eb="16">
      <t>ショ</t>
    </rPh>
    <rPh sb="17" eb="19">
      <t>テイシュツ</t>
    </rPh>
    <rPh sb="19" eb="20">
      <t>ジ</t>
    </rPh>
    <phoneticPr fontId="1"/>
  </si>
  <si>
    <r>
      <t>〔記入・提出上の注意事項　Note〕
・Excelファイル上で各欄に入力してください。なお、No.1～3には、責任(代表)者の学生が自動入力されます。
　</t>
    </r>
    <r>
      <rPr>
        <sz val="8"/>
        <color theme="1"/>
        <rFont val="ＭＳ Ｐゴシック"/>
        <family val="3"/>
        <charset val="128"/>
        <scheme val="minor"/>
      </rPr>
      <t xml:space="preserve">Fill in the fields in Excel file. Responsible Members are automatically filled in the fields of No.1-3.
</t>
    </r>
    <r>
      <rPr>
        <sz val="9"/>
        <color theme="1"/>
        <rFont val="ＭＳ Ｐゴシック"/>
        <family val="3"/>
        <charset val="128"/>
        <scheme val="minor"/>
      </rPr>
      <t>・規程に基づく責任者を4人以上置く場合は、No.4以降に続けて入力し、備考欄に「責任者」と明記ください。</t>
    </r>
    <r>
      <rPr>
        <sz val="8"/>
        <color theme="1"/>
        <rFont val="ＭＳ Ｐゴシック"/>
        <family val="3"/>
        <charset val="128"/>
        <scheme val="minor"/>
      </rPr>
      <t xml:space="preserve">
　In case of having four or more Responsible Members, fill in the fields of No.4- and note as such in the fields of"Remarks".</t>
    </r>
    <r>
      <rPr>
        <sz val="9"/>
        <color theme="1"/>
        <rFont val="ＭＳ Ｐゴシック"/>
        <family val="3"/>
        <charset val="128"/>
        <scheme val="minor"/>
      </rPr>
      <t xml:space="preserve">
・</t>
    </r>
    <r>
      <rPr>
        <sz val="9"/>
        <color rgb="FF0000FF"/>
        <rFont val="ＭＳ Ｐゴシック"/>
        <family val="3"/>
        <charset val="128"/>
        <scheme val="minor"/>
      </rPr>
      <t>◆</t>
    </r>
    <r>
      <rPr>
        <sz val="9"/>
        <color theme="1"/>
        <rFont val="ＭＳ Ｐゴシック"/>
        <family val="3"/>
        <charset val="128"/>
        <scheme val="minor"/>
      </rPr>
      <t>印の欄は、Excelファイルのプルダウンメニューから選択してください。　</t>
    </r>
    <r>
      <rPr>
        <sz val="8"/>
        <color theme="1"/>
        <rFont val="ＭＳ Ｐゴシック"/>
        <family val="3"/>
        <charset val="128"/>
        <scheme val="minor"/>
      </rPr>
      <t xml:space="preserve">For </t>
    </r>
    <r>
      <rPr>
        <sz val="8"/>
        <color rgb="FF0000FF"/>
        <rFont val="ＭＳ Ｐゴシック"/>
        <family val="3"/>
        <charset val="128"/>
        <scheme val="minor"/>
      </rPr>
      <t>◆</t>
    </r>
    <r>
      <rPr>
        <sz val="8"/>
        <color theme="1"/>
        <rFont val="ＭＳ Ｐゴシック"/>
        <family val="3"/>
        <charset val="128"/>
        <scheme val="minor"/>
      </rPr>
      <t>fields, choose from pull-down menu.</t>
    </r>
    <r>
      <rPr>
        <sz val="9"/>
        <color theme="1"/>
        <rFont val="ＭＳ Ｐゴシック"/>
        <family val="3"/>
        <charset val="128"/>
        <scheme val="minor"/>
      </rPr>
      <t xml:space="preserve">
・所属学部・研究科等欄で「他大学等」を選んだものは、</t>
    </r>
    <r>
      <rPr>
        <u/>
        <sz val="9"/>
        <color theme="1"/>
        <rFont val="ＭＳ Ｐゴシック"/>
        <family val="3"/>
        <charset val="128"/>
        <scheme val="minor"/>
      </rPr>
      <t>備考欄に所属大学等名を入力してください。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　If you choose "Other Schools" in the fields of "Faculty/Graduate school", fill its name in the fields of"Remarks".</t>
    </r>
    <r>
      <rPr>
        <sz val="9"/>
        <color theme="1"/>
        <rFont val="ＭＳ Ｐゴシック"/>
        <family val="3"/>
        <charset val="128"/>
        <scheme val="minor"/>
      </rPr>
      <t xml:space="preserve">
・末尾の者の直下行には、「以上」と入力してください。
</t>
    </r>
    <r>
      <rPr>
        <sz val="8"/>
        <color theme="1"/>
        <rFont val="ＭＳ Ｐゴシック"/>
        <family val="3"/>
        <charset val="128"/>
        <scheme val="minor"/>
      </rPr>
      <t xml:space="preserve">　In the following field of the last members, fill in "以上(That's all.)". </t>
    </r>
    <rPh sb="4" eb="6">
      <t>テイシュツ</t>
    </rPh>
    <rPh sb="29" eb="30">
      <t>ウエ</t>
    </rPh>
    <rPh sb="182" eb="184">
      <t>キテイ</t>
    </rPh>
    <rPh sb="185" eb="186">
      <t>モト</t>
    </rPh>
    <rPh sb="188" eb="191">
      <t>セキニンシャ</t>
    </rPh>
    <rPh sb="193" eb="196">
      <t>ニンイジョウ</t>
    </rPh>
    <rPh sb="196" eb="197">
      <t>オ</t>
    </rPh>
    <rPh sb="198" eb="200">
      <t>バアイ</t>
    </rPh>
    <rPh sb="206" eb="208">
      <t>イコウ</t>
    </rPh>
    <rPh sb="209" eb="210">
      <t>ツヅ</t>
    </rPh>
    <rPh sb="212" eb="214">
      <t>ニュウリョク</t>
    </rPh>
    <rPh sb="216" eb="219">
      <t>ビコウラン</t>
    </rPh>
    <rPh sb="221" eb="224">
      <t>セキニンシャ</t>
    </rPh>
    <rPh sb="226" eb="228">
      <t>メイキ</t>
    </rPh>
    <rPh sb="451" eb="454">
      <t>タダイガク</t>
    </rPh>
    <rPh sb="454" eb="455">
      <t>トウ</t>
    </rPh>
    <rPh sb="472" eb="473">
      <t>トウ</t>
    </rPh>
    <rPh sb="475" eb="477">
      <t>ニュウリョク</t>
    </rPh>
    <rPh sb="602" eb="604">
      <t>マツビ</t>
    </rPh>
    <rPh sb="605" eb="606">
      <t>モノ</t>
    </rPh>
    <rPh sb="607" eb="609">
      <t>チョッカ</t>
    </rPh>
    <rPh sb="609" eb="610">
      <t>ギョウ</t>
    </rPh>
    <rPh sb="614" eb="616">
      <t>イジョウ</t>
    </rPh>
    <rPh sb="618" eb="620">
      <t>ニュウリョク</t>
    </rPh>
    <rPh sb="682" eb="684">
      <t>イジョウ</t>
    </rPh>
    <phoneticPr fontId="1"/>
  </si>
  <si>
    <t>2018(平成30)年</t>
    <rPh sb="5" eb="7">
      <t>ヘイセイ</t>
    </rPh>
    <rPh sb="10" eb="11">
      <t>ネン</t>
    </rPh>
    <phoneticPr fontId="1"/>
  </si>
  <si>
    <t>2019(令和1)年</t>
    <rPh sb="5" eb="7">
      <t>レイワ</t>
    </rPh>
    <rPh sb="9" eb="10">
      <t>ネン</t>
    </rPh>
    <phoneticPr fontId="1"/>
  </si>
  <si>
    <t>2020(令和2)年</t>
    <rPh sb="5" eb="7">
      <t>レイワ</t>
    </rPh>
    <rPh sb="9" eb="10">
      <t>ネン</t>
    </rPh>
    <phoneticPr fontId="1"/>
  </si>
  <si>
    <t>2021(令和3)年</t>
    <rPh sb="5" eb="7">
      <t>レイワ</t>
    </rPh>
    <rPh sb="9" eb="10">
      <t>ネン</t>
    </rPh>
    <phoneticPr fontId="1"/>
  </si>
  <si>
    <t>2022(令和4)年</t>
    <rPh sb="5" eb="7">
      <t>レイワ</t>
    </rPh>
    <rPh sb="9" eb="10">
      <t>ネン</t>
    </rPh>
    <phoneticPr fontId="1"/>
  </si>
  <si>
    <t>2023(令和5)年</t>
    <rPh sb="5" eb="7">
      <t>レイワ</t>
    </rPh>
    <rPh sb="9" eb="10">
      <t>ネン</t>
    </rPh>
    <phoneticPr fontId="1"/>
  </si>
  <si>
    <t>2024(令和6)年</t>
    <rPh sb="5" eb="7">
      <t>レイワ</t>
    </rPh>
    <rPh sb="9" eb="10">
      <t>ネン</t>
    </rPh>
    <phoneticPr fontId="1"/>
  </si>
  <si>
    <t>2025(令和7)年</t>
    <rPh sb="5" eb="7">
      <t>レイワ</t>
    </rPh>
    <rPh sb="9" eb="10">
      <t>ネン</t>
    </rPh>
    <phoneticPr fontId="1"/>
  </si>
  <si>
    <t>2026(令和8)年</t>
    <rPh sb="5" eb="7">
      <t>レイワ</t>
    </rPh>
    <rPh sb="9" eb="10">
      <t>ネン</t>
    </rPh>
    <phoneticPr fontId="1"/>
  </si>
  <si>
    <t>2027(令和9)年</t>
    <rPh sb="5" eb="7">
      <t>レイワ</t>
    </rPh>
    <rPh sb="9" eb="10">
      <t>ネン</t>
    </rPh>
    <phoneticPr fontId="1"/>
  </si>
  <si>
    <t>2028(令和10)年</t>
    <rPh sb="5" eb="7">
      <t>レイワ</t>
    </rPh>
    <rPh sb="10" eb="11">
      <t>ネン</t>
    </rPh>
    <phoneticPr fontId="1"/>
  </si>
  <si>
    <t>2029(令和11)年</t>
    <rPh sb="5" eb="7">
      <t>レイワ</t>
    </rPh>
    <rPh sb="10" eb="11">
      <t>ネン</t>
    </rPh>
    <phoneticPr fontId="1"/>
  </si>
  <si>
    <t>2030(令和12)年</t>
    <rPh sb="5" eb="7">
      <t>レイワ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</si>
</sst>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.5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0"/>
      <name val="ＭＳ Ｐゴシック"/>
      <family val="3"/>
      <charset val="128"/>
    </font>
    <font>
      <sz val="7"/>
      <color theme="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.5"/>
      <color rgb="FFFF0000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9.5"/>
      <color rgb="FF0000FF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trike/>
      <sz val="9"/>
      <color theme="1"/>
      <name val="ＭＳ Ｐゴシック"/>
      <family val="3"/>
      <charset val="128"/>
      <scheme val="minor"/>
    </font>
    <font>
      <strike/>
      <sz val="8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0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0" borderId="7" xfId="0" applyBorder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 wrapText="1" shrinkToFit="1"/>
      <protection hidden="1"/>
    </xf>
    <xf numFmtId="0" fontId="8" fillId="0" borderId="25" xfId="0" applyFont="1" applyBorder="1" applyProtection="1">
      <alignment vertical="center"/>
      <protection hidden="1"/>
    </xf>
    <xf numFmtId="0" fontId="8" fillId="0" borderId="26" xfId="0" applyFont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8" fillId="0" borderId="28" xfId="0" applyFont="1" applyBorder="1" applyProtection="1">
      <alignment vertical="center"/>
      <protection hidden="1"/>
    </xf>
    <xf numFmtId="0" fontId="16" fillId="0" borderId="28" xfId="0" applyFont="1" applyBorder="1" applyAlignment="1" applyProtection="1">
      <alignment vertical="center" wrapText="1"/>
      <protection hidden="1"/>
    </xf>
    <xf numFmtId="0" fontId="40" fillId="0" borderId="0" xfId="0" applyFont="1" applyAlignment="1" applyProtection="1">
      <alignment horizontal="left" vertical="center"/>
      <protection hidden="1"/>
    </xf>
    <xf numFmtId="49" fontId="41" fillId="0" borderId="0" xfId="0" applyNumberFormat="1" applyFont="1" applyAlignment="1" applyProtection="1">
      <alignment horizontal="right" vertical="center" wrapText="1"/>
      <protection hidden="1"/>
    </xf>
    <xf numFmtId="49" fontId="42" fillId="0" borderId="11" xfId="0" applyNumberFormat="1" applyFont="1" applyBorder="1" applyAlignment="1" applyProtection="1">
      <alignment horizontal="right" vertical="center" wrapText="1"/>
      <protection hidden="1"/>
    </xf>
    <xf numFmtId="49" fontId="42" fillId="0" borderId="0" xfId="0" applyNumberFormat="1" applyFont="1" applyAlignment="1" applyProtection="1">
      <alignment horizontal="right" vertical="center"/>
      <protection hidden="1"/>
    </xf>
    <xf numFmtId="49" fontId="42" fillId="0" borderId="0" xfId="0" applyNumberFormat="1" applyFont="1" applyAlignment="1" applyProtection="1">
      <alignment horizontal="right" vertical="center" wrapText="1"/>
      <protection hidden="1"/>
    </xf>
    <xf numFmtId="0" fontId="42" fillId="0" borderId="0" xfId="0" applyFont="1" applyAlignment="1" applyProtection="1">
      <alignment horizontal="left" vertical="center"/>
      <protection hidden="1"/>
    </xf>
    <xf numFmtId="49" fontId="42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Protection="1">
      <alignment vertical="center"/>
      <protection locked="0" hidden="1"/>
    </xf>
    <xf numFmtId="0" fontId="8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49" fontId="26" fillId="0" borderId="13" xfId="0" applyNumberFormat="1" applyFont="1" applyBorder="1" applyAlignment="1">
      <alignment horizontal="left" vertical="center" wrapText="1" shrinkToFit="1"/>
    </xf>
    <xf numFmtId="0" fontId="8" fillId="3" borderId="0" xfId="0" applyFont="1" applyFill="1" applyProtection="1">
      <alignment vertical="center"/>
      <protection hidden="1"/>
    </xf>
    <xf numFmtId="0" fontId="26" fillId="3" borderId="0" xfId="0" applyFont="1" applyFill="1" applyAlignment="1" applyProtection="1">
      <alignment vertical="center" shrinkToFit="1"/>
      <protection hidden="1"/>
    </xf>
    <xf numFmtId="0" fontId="8" fillId="3" borderId="0" xfId="0" applyFont="1" applyFill="1" applyAlignment="1" applyProtection="1">
      <alignment vertical="center" shrinkToFit="1"/>
      <protection hidden="1"/>
    </xf>
    <xf numFmtId="0" fontId="0" fillId="3" borderId="0" xfId="0" applyFill="1" applyProtection="1">
      <alignment vertical="center"/>
      <protection hidden="1"/>
    </xf>
    <xf numFmtId="0" fontId="23" fillId="3" borderId="0" xfId="0" applyFont="1" applyFill="1" applyAlignment="1" applyProtection="1">
      <alignment vertical="center" shrinkToFit="1"/>
      <protection hidden="1"/>
    </xf>
    <xf numFmtId="0" fontId="0" fillId="3" borderId="0" xfId="0" applyFill="1" applyAlignment="1" applyProtection="1">
      <alignment vertical="center" shrinkToFit="1"/>
      <protection hidden="1"/>
    </xf>
    <xf numFmtId="0" fontId="8" fillId="3" borderId="0" xfId="0" applyFont="1" applyFill="1" applyAlignment="1" applyProtection="1">
      <alignment vertical="center" textRotation="255"/>
      <protection hidden="1"/>
    </xf>
    <xf numFmtId="0" fontId="0" fillId="3" borderId="3" xfId="0" applyFill="1" applyBorder="1" applyProtection="1">
      <alignment vertical="center"/>
      <protection hidden="1"/>
    </xf>
    <xf numFmtId="0" fontId="0" fillId="3" borderId="3" xfId="0" applyFill="1" applyBorder="1" applyAlignment="1" applyProtection="1">
      <alignment vertical="center" shrinkToFit="1"/>
      <protection hidden="1"/>
    </xf>
    <xf numFmtId="49" fontId="0" fillId="3" borderId="3" xfId="0" applyNumberFormat="1" applyFill="1" applyBorder="1" applyProtection="1">
      <alignment vertical="center"/>
      <protection hidden="1"/>
    </xf>
    <xf numFmtId="0" fontId="0" fillId="3" borderId="3" xfId="0" applyFill="1" applyBorder="1" applyAlignment="1" applyProtection="1">
      <alignment vertical="center" wrapText="1" shrinkToFit="1"/>
      <protection hidden="1"/>
    </xf>
    <xf numFmtId="0" fontId="35" fillId="3" borderId="3" xfId="0" applyFont="1" applyFill="1" applyBorder="1" applyAlignment="1" applyProtection="1">
      <alignment vertical="center" wrapText="1" shrinkToFit="1"/>
      <protection hidden="1"/>
    </xf>
    <xf numFmtId="0" fontId="7" fillId="3" borderId="0" xfId="0" applyFont="1" applyFill="1" applyAlignment="1" applyProtection="1">
      <alignment vertical="center" shrinkToFit="1"/>
      <protection hidden="1"/>
    </xf>
    <xf numFmtId="0" fontId="8" fillId="3" borderId="3" xfId="0" applyFont="1" applyFill="1" applyBorder="1" applyProtection="1">
      <alignment vertical="center"/>
      <protection hidden="1"/>
    </xf>
    <xf numFmtId="0" fontId="11" fillId="3" borderId="4" xfId="0" applyFont="1" applyFill="1" applyBorder="1" applyAlignment="1" applyProtection="1">
      <alignment horizontal="center" vertical="center" wrapText="1" shrinkToFit="1"/>
      <protection hidden="1"/>
    </xf>
    <xf numFmtId="0" fontId="26" fillId="3" borderId="3" xfId="0" applyFont="1" applyFill="1" applyBorder="1" applyAlignment="1" applyProtection="1">
      <alignment vertical="center" shrinkToFit="1"/>
      <protection hidden="1"/>
    </xf>
    <xf numFmtId="0" fontId="8" fillId="3" borderId="3" xfId="0" applyFont="1" applyFill="1" applyBorder="1" applyAlignment="1" applyProtection="1">
      <alignment vertical="center" shrinkToFit="1"/>
      <protection hidden="1"/>
    </xf>
    <xf numFmtId="49" fontId="11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3" borderId="3" xfId="0" applyFont="1" applyFill="1" applyBorder="1" applyAlignment="1" applyProtection="1">
      <alignment vertical="center" shrinkToFit="1"/>
      <protection hidden="1"/>
    </xf>
    <xf numFmtId="0" fontId="8" fillId="3" borderId="1" xfId="0" applyFont="1" applyFill="1" applyBorder="1" applyAlignment="1" applyProtection="1">
      <alignment vertical="center" shrinkToFit="1"/>
      <protection hidden="1"/>
    </xf>
    <xf numFmtId="0" fontId="21" fillId="3" borderId="0" xfId="0" applyFont="1" applyFill="1" applyProtection="1">
      <alignment vertical="center"/>
      <protection hidden="1"/>
    </xf>
    <xf numFmtId="49" fontId="0" fillId="3" borderId="0" xfId="0" applyNumberFormat="1" applyFill="1" applyProtection="1">
      <alignment vertical="center"/>
      <protection hidden="1"/>
    </xf>
    <xf numFmtId="0" fontId="35" fillId="3" borderId="0" xfId="0" applyFont="1" applyFill="1" applyAlignment="1" applyProtection="1">
      <alignment vertical="center" wrapText="1" shrinkToFit="1"/>
      <protection hidden="1"/>
    </xf>
    <xf numFmtId="0" fontId="38" fillId="3" borderId="0" xfId="0" applyFont="1" applyFill="1" applyProtection="1">
      <alignment vertical="center"/>
      <protection hidden="1"/>
    </xf>
    <xf numFmtId="0" fontId="48" fillId="0" borderId="0" xfId="0" applyFont="1">
      <alignment vertical="center"/>
    </xf>
    <xf numFmtId="0" fontId="35" fillId="3" borderId="3" xfId="0" applyFont="1" applyFill="1" applyBorder="1" applyProtection="1">
      <alignment vertical="center"/>
      <protection hidden="1"/>
    </xf>
    <xf numFmtId="49" fontId="0" fillId="0" borderId="0" xfId="0" applyNumberFormat="1">
      <alignment vertical="center"/>
    </xf>
    <xf numFmtId="49" fontId="23" fillId="0" borderId="27" xfId="0" applyNumberFormat="1" applyFont="1" applyBorder="1" applyAlignment="1">
      <alignment horizontal="left" vertical="center"/>
    </xf>
    <xf numFmtId="49" fontId="8" fillId="0" borderId="0" xfId="0" applyNumberFormat="1" applyFont="1" applyAlignment="1"/>
    <xf numFmtId="0" fontId="0" fillId="3" borderId="0" xfId="0" applyFill="1">
      <alignment vertical="center"/>
    </xf>
    <xf numFmtId="0" fontId="23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9" fillId="3" borderId="0" xfId="0" applyFont="1" applyFill="1" applyAlignment="1">
      <alignment vertical="top" wrapText="1"/>
    </xf>
    <xf numFmtId="0" fontId="29" fillId="3" borderId="0" xfId="0" applyFont="1" applyFill="1" applyAlignment="1">
      <alignment vertical="top" shrinkToFit="1"/>
    </xf>
    <xf numFmtId="0" fontId="21" fillId="3" borderId="0" xfId="0" applyFont="1" applyFill="1">
      <alignment vertical="center"/>
    </xf>
    <xf numFmtId="0" fontId="26" fillId="3" borderId="0" xfId="0" applyFont="1" applyFill="1" applyAlignment="1">
      <alignment vertical="top" shrinkToFit="1"/>
    </xf>
    <xf numFmtId="0" fontId="8" fillId="0" borderId="10" xfId="0" applyFont="1" applyBorder="1">
      <alignment vertical="center"/>
    </xf>
    <xf numFmtId="0" fontId="29" fillId="3" borderId="3" xfId="0" applyFont="1" applyFill="1" applyBorder="1" applyAlignment="1">
      <alignment horizontal="center" vertical="center"/>
    </xf>
    <xf numFmtId="0" fontId="26" fillId="3" borderId="0" xfId="0" applyFont="1" applyFill="1">
      <alignment vertical="center"/>
    </xf>
    <xf numFmtId="0" fontId="26" fillId="3" borderId="0" xfId="0" applyFont="1" applyFill="1" applyAlignment="1">
      <alignment vertical="center" shrinkToFit="1"/>
    </xf>
    <xf numFmtId="0" fontId="13" fillId="3" borderId="0" xfId="0" applyFont="1" applyFill="1">
      <alignment vertical="center"/>
    </xf>
    <xf numFmtId="0" fontId="8" fillId="0" borderId="3" xfId="0" applyFont="1" applyBorder="1" applyAlignment="1">
      <alignment vertical="center" shrinkToFit="1"/>
    </xf>
    <xf numFmtId="0" fontId="8" fillId="3" borderId="0" xfId="0" applyFont="1" applyFill="1">
      <alignment vertical="center"/>
    </xf>
    <xf numFmtId="0" fontId="26" fillId="3" borderId="3" xfId="0" applyFont="1" applyFill="1" applyBorder="1">
      <alignment vertical="center"/>
    </xf>
    <xf numFmtId="0" fontId="8" fillId="3" borderId="0" xfId="0" applyFont="1" applyFill="1" applyAlignment="1">
      <alignment vertical="center" shrinkToFit="1"/>
    </xf>
    <xf numFmtId="0" fontId="8" fillId="0" borderId="11" xfId="0" applyFont="1" applyBorder="1" applyAlignment="1" applyProtection="1">
      <alignment vertical="top" shrinkToFit="1"/>
      <protection hidden="1"/>
    </xf>
    <xf numFmtId="0" fontId="40" fillId="0" borderId="0" xfId="0" applyFont="1" applyAlignment="1" applyProtection="1">
      <alignment horizontal="left" vertical="top" wrapText="1" shrinkToFit="1"/>
      <protection hidden="1"/>
    </xf>
    <xf numFmtId="0" fontId="21" fillId="3" borderId="0" xfId="0" applyFont="1" applyFill="1" applyAlignment="1" applyProtection="1">
      <protection hidden="1"/>
    </xf>
    <xf numFmtId="0" fontId="8" fillId="0" borderId="0" xfId="0" applyFont="1" applyAlignment="1">
      <alignment horizontal="center" vertical="center"/>
    </xf>
    <xf numFmtId="0" fontId="21" fillId="3" borderId="0" xfId="0" applyFont="1" applyFill="1" applyAlignment="1"/>
    <xf numFmtId="0" fontId="8" fillId="0" borderId="0" xfId="0" applyFont="1" applyAlignment="1">
      <alignment vertical="top"/>
    </xf>
    <xf numFmtId="0" fontId="8" fillId="3" borderId="0" xfId="0" applyFont="1" applyFill="1" applyAlignment="1" applyProtection="1">
      <alignment vertical="top"/>
      <protection hidden="1"/>
    </xf>
    <xf numFmtId="0" fontId="26" fillId="3" borderId="0" xfId="0" applyFont="1" applyFill="1" applyAlignment="1" applyProtection="1">
      <alignment vertical="top" shrinkToFit="1"/>
      <protection hidden="1"/>
    </xf>
    <xf numFmtId="0" fontId="8" fillId="3" borderId="0" xfId="0" applyFont="1" applyFill="1" applyAlignment="1" applyProtection="1">
      <alignment vertical="top" shrinkToFit="1"/>
      <protection hidden="1"/>
    </xf>
    <xf numFmtId="0" fontId="8" fillId="3" borderId="0" xfId="0" applyFont="1" applyFill="1" applyAlignment="1" applyProtection="1">
      <alignment horizontal="center" vertical="center" textRotation="255"/>
      <protection hidden="1"/>
    </xf>
    <xf numFmtId="49" fontId="11" fillId="3" borderId="0" xfId="0" applyNumberFormat="1" applyFont="1" applyFill="1" applyAlignment="1" applyProtection="1">
      <alignment horizontal="center" vertical="center" wrapText="1" shrinkToFit="1"/>
      <protection hidden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right" vertical="top"/>
    </xf>
    <xf numFmtId="0" fontId="11" fillId="0" borderId="0" xfId="0" applyFont="1">
      <alignment vertical="center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21" fillId="3" borderId="0" xfId="0" applyFont="1" applyFill="1" applyAlignment="1" applyProtection="1">
      <alignment vertical="center" shrinkToFit="1"/>
      <protection hidden="1"/>
    </xf>
    <xf numFmtId="0" fontId="55" fillId="0" borderId="0" xfId="0" applyFont="1" applyAlignment="1">
      <alignment vertical="top"/>
    </xf>
    <xf numFmtId="0" fontId="11" fillId="0" borderId="0" xfId="0" applyFont="1" applyAlignment="1">
      <alignment horizontal="left" vertical="center" wrapText="1" shrinkToFit="1"/>
    </xf>
    <xf numFmtId="49" fontId="0" fillId="0" borderId="7" xfId="0" applyNumberFormat="1" applyBorder="1" applyAlignment="1">
      <alignment horizontal="center" vertical="center"/>
    </xf>
    <xf numFmtId="49" fontId="25" fillId="0" borderId="9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38" xfId="0" applyNumberFormat="1" applyFont="1" applyBorder="1" applyAlignment="1">
      <alignment horizontal="center" vertical="center" wrapText="1"/>
    </xf>
    <xf numFmtId="49" fontId="23" fillId="0" borderId="34" xfId="0" applyNumberFormat="1" applyFont="1" applyBorder="1" applyAlignment="1" applyProtection="1">
      <alignment horizontal="left" vertical="center" shrinkToFit="1"/>
      <protection locked="0"/>
    </xf>
    <xf numFmtId="49" fontId="23" fillId="0" borderId="35" xfId="0" applyNumberFormat="1" applyFont="1" applyBorder="1" applyAlignment="1" applyProtection="1">
      <alignment horizontal="left" vertical="center" shrinkToFit="1"/>
      <protection locked="0"/>
    </xf>
    <xf numFmtId="49" fontId="23" fillId="0" borderId="46" xfId="0" applyNumberFormat="1" applyFont="1" applyBorder="1" applyAlignment="1" applyProtection="1">
      <alignment horizontal="left" vertical="center" shrinkToFit="1"/>
      <protection locked="0"/>
    </xf>
    <xf numFmtId="49" fontId="25" fillId="0" borderId="30" xfId="0" applyNumberFormat="1" applyFont="1" applyBorder="1" applyAlignment="1">
      <alignment horizontal="center" vertical="center" wrapText="1" shrinkToFit="1"/>
    </xf>
    <xf numFmtId="49" fontId="25" fillId="0" borderId="37" xfId="0" applyNumberFormat="1" applyFont="1" applyBorder="1" applyAlignment="1">
      <alignment horizontal="center" vertical="center" wrapText="1" shrinkToFit="1"/>
    </xf>
    <xf numFmtId="49" fontId="23" fillId="0" borderId="31" xfId="0" applyNumberFormat="1" applyFont="1" applyBorder="1" applyAlignment="1" applyProtection="1">
      <alignment horizontal="left" vertical="center" shrinkToFit="1"/>
      <protection locked="0"/>
    </xf>
    <xf numFmtId="49" fontId="23" fillId="0" borderId="37" xfId="0" applyNumberFormat="1" applyFont="1" applyBorder="1" applyAlignment="1" applyProtection="1">
      <alignment horizontal="left" vertical="center" shrinkToFit="1"/>
      <protection locked="0"/>
    </xf>
    <xf numFmtId="49" fontId="25" fillId="0" borderId="32" xfId="0" applyNumberFormat="1" applyFont="1" applyBorder="1" applyAlignment="1" applyProtection="1">
      <alignment horizontal="center" vertical="center" wrapText="1"/>
      <protection locked="0"/>
    </xf>
    <xf numFmtId="49" fontId="25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>
      <alignment horizontal="center" vertical="center" wrapText="1"/>
    </xf>
    <xf numFmtId="49" fontId="9" fillId="0" borderId="41" xfId="0" applyNumberFormat="1" applyFont="1" applyBorder="1" applyAlignment="1">
      <alignment horizontal="center" vertical="center" wrapText="1"/>
    </xf>
    <xf numFmtId="49" fontId="9" fillId="0" borderId="42" xfId="0" applyNumberFormat="1" applyFont="1" applyBorder="1" applyAlignment="1">
      <alignment horizontal="center" vertical="center" wrapText="1"/>
    </xf>
    <xf numFmtId="49" fontId="23" fillId="0" borderId="5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0" fillId="0" borderId="10" xfId="0" applyNumberFormat="1" applyBorder="1" applyAlignment="1">
      <alignment horizontal="center" vertical="center" wrapText="1" readingOrder="1"/>
    </xf>
    <xf numFmtId="49" fontId="0" fillId="0" borderId="2" xfId="0" applyNumberFormat="1" applyBorder="1" applyAlignment="1">
      <alignment horizontal="center" vertical="center" wrapText="1" readingOrder="1"/>
    </xf>
    <xf numFmtId="49" fontId="0" fillId="0" borderId="5" xfId="0" applyNumberFormat="1" applyBorder="1" applyAlignment="1">
      <alignment horizontal="center" vertical="center" wrapText="1" readingOrder="1"/>
    </xf>
    <xf numFmtId="49" fontId="0" fillId="0" borderId="11" xfId="0" applyNumberFormat="1" applyBorder="1" applyAlignment="1">
      <alignment horizontal="center" vertical="center" wrapText="1" readingOrder="1"/>
    </xf>
    <xf numFmtId="49" fontId="0" fillId="0" borderId="6" xfId="0" applyNumberFormat="1" applyBorder="1" applyAlignment="1">
      <alignment horizontal="center" vertical="center" wrapText="1" readingOrder="1"/>
    </xf>
    <xf numFmtId="49" fontId="0" fillId="0" borderId="12" xfId="0" applyNumberFormat="1" applyBorder="1" applyAlignment="1">
      <alignment horizontal="center" vertical="center" wrapText="1" readingOrder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49" fontId="23" fillId="0" borderId="32" xfId="0" applyNumberFormat="1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29" fillId="0" borderId="47" xfId="0" applyNumberFormat="1" applyFont="1" applyBorder="1" applyAlignment="1" applyProtection="1">
      <alignment horizontal="center" vertical="top" wrapText="1" shrinkToFit="1"/>
      <protection locked="0"/>
    </xf>
    <xf numFmtId="49" fontId="29" fillId="0" borderId="31" xfId="0" applyNumberFormat="1" applyFont="1" applyBorder="1" applyAlignment="1" applyProtection="1">
      <alignment horizontal="center" vertical="top" wrapText="1" shrinkToFit="1"/>
      <protection locked="0"/>
    </xf>
    <xf numFmtId="49" fontId="29" fillId="0" borderId="32" xfId="0" applyNumberFormat="1" applyFont="1" applyBorder="1" applyAlignment="1" applyProtection="1">
      <alignment horizontal="center" vertical="top" wrapText="1" shrinkToFit="1"/>
      <protection locked="0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 wrapText="1" shrinkToFit="1"/>
    </xf>
    <xf numFmtId="49" fontId="26" fillId="0" borderId="13" xfId="0" applyNumberFormat="1" applyFont="1" applyBorder="1" applyAlignment="1">
      <alignment horizontal="center" vertical="center" wrapText="1" shrinkToFit="1"/>
    </xf>
    <xf numFmtId="49" fontId="26" fillId="0" borderId="13" xfId="0" applyNumberFormat="1" applyFont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/>
    </xf>
    <xf numFmtId="49" fontId="26" fillId="0" borderId="50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51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52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3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23" fillId="0" borderId="54" xfId="0" applyNumberFormat="1" applyFont="1" applyBorder="1" applyAlignment="1" applyProtection="1">
      <alignment horizontal="center" vertical="center" shrinkToFit="1"/>
      <protection locked="0"/>
    </xf>
    <xf numFmtId="49" fontId="23" fillId="0" borderId="55" xfId="0" applyNumberFormat="1" applyFont="1" applyBorder="1" applyAlignment="1" applyProtection="1">
      <alignment horizontal="center" vertical="center" shrinkToFit="1"/>
      <protection locked="0"/>
    </xf>
    <xf numFmtId="49" fontId="23" fillId="0" borderId="61" xfId="0" applyNumberFormat="1" applyFont="1" applyBorder="1" applyAlignment="1" applyProtection="1">
      <alignment horizontal="center" vertical="center" shrinkToFit="1"/>
      <protection locked="0"/>
    </xf>
    <xf numFmtId="49" fontId="23" fillId="0" borderId="56" xfId="0" applyNumberFormat="1" applyFont="1" applyBorder="1" applyAlignment="1" applyProtection="1">
      <alignment horizontal="center" vertical="center" shrinkToFit="1"/>
      <protection locked="0"/>
    </xf>
    <xf numFmtId="49" fontId="23" fillId="0" borderId="43" xfId="0" applyNumberFormat="1" applyFont="1" applyBorder="1" applyAlignment="1" applyProtection="1">
      <alignment horizontal="center" vertical="center" shrinkToFit="1"/>
      <protection locked="0"/>
    </xf>
    <xf numFmtId="49" fontId="23" fillId="0" borderId="44" xfId="0" applyNumberFormat="1" applyFont="1" applyBorder="1" applyAlignment="1" applyProtection="1">
      <alignment horizontal="center" vertical="center" shrinkToFit="1"/>
      <protection locked="0"/>
    </xf>
    <xf numFmtId="49" fontId="25" fillId="0" borderId="5" xfId="0" applyNumberFormat="1" applyFont="1" applyBorder="1" applyAlignment="1">
      <alignment horizontal="center" vertical="center" wrapText="1" shrinkToFit="1"/>
    </xf>
    <xf numFmtId="49" fontId="25" fillId="0" borderId="38" xfId="0" applyNumberFormat="1" applyFont="1" applyBorder="1" applyAlignment="1">
      <alignment horizontal="center" vertical="center" wrapText="1" shrinkToFit="1"/>
    </xf>
    <xf numFmtId="49" fontId="25" fillId="0" borderId="57" xfId="0" applyNumberFormat="1" applyFont="1" applyBorder="1" applyAlignment="1" applyProtection="1">
      <alignment horizontal="left" vertical="center" shrinkToFit="1"/>
      <protection locked="0"/>
    </xf>
    <xf numFmtId="49" fontId="25" fillId="0" borderId="7" xfId="0" applyNumberFormat="1" applyFont="1" applyBorder="1" applyAlignment="1" applyProtection="1">
      <alignment horizontal="left" vertical="center" shrinkToFit="1"/>
      <protection locked="0"/>
    </xf>
    <xf numFmtId="49" fontId="25" fillId="0" borderId="45" xfId="0" applyNumberFormat="1" applyFont="1" applyBorder="1" applyAlignment="1" applyProtection="1">
      <alignment horizontal="left" vertical="center" shrinkToFit="1"/>
      <protection locked="0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45" xfId="0" applyNumberFormat="1" applyFont="1" applyBorder="1" applyAlignment="1">
      <alignment horizontal="center" vertical="center" wrapText="1"/>
    </xf>
    <xf numFmtId="49" fontId="23" fillId="0" borderId="19" xfId="0" applyNumberFormat="1" applyFont="1" applyBorder="1" applyAlignment="1" applyProtection="1">
      <alignment horizontal="left" vertical="center" shrinkToFit="1"/>
      <protection locked="0"/>
    </xf>
    <xf numFmtId="49" fontId="23" fillId="0" borderId="21" xfId="0" applyNumberFormat="1" applyFont="1" applyBorder="1" applyAlignment="1" applyProtection="1">
      <alignment horizontal="left" vertical="center" shrinkToFit="1"/>
      <protection locked="0"/>
    </xf>
    <xf numFmtId="49" fontId="25" fillId="0" borderId="11" xfId="0" applyNumberFormat="1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59" xfId="0" applyNumberFormat="1" applyFont="1" applyBorder="1" applyAlignment="1" applyProtection="1">
      <alignment horizontal="center" vertical="center" wrapText="1"/>
      <protection locked="0"/>
    </xf>
    <xf numFmtId="49" fontId="25" fillId="0" borderId="49" xfId="0" applyNumberFormat="1" applyFont="1" applyBorder="1" applyAlignment="1" applyProtection="1">
      <alignment horizontal="center" vertical="center" wrapText="1"/>
      <protection locked="0"/>
    </xf>
    <xf numFmtId="49" fontId="34" fillId="0" borderId="56" xfId="0" applyNumberFormat="1" applyFont="1" applyBorder="1" applyAlignment="1" applyProtection="1">
      <alignment horizontal="left" vertical="center" shrinkToFit="1"/>
      <protection locked="0"/>
    </xf>
    <xf numFmtId="49" fontId="34" fillId="0" borderId="43" xfId="0" applyNumberFormat="1" applyFont="1" applyBorder="1" applyAlignment="1" applyProtection="1">
      <alignment horizontal="left" vertical="center" shrinkToFit="1"/>
      <protection locked="0"/>
    </xf>
    <xf numFmtId="49" fontId="34" fillId="0" borderId="42" xfId="0" applyNumberFormat="1" applyFont="1" applyBorder="1" applyAlignment="1" applyProtection="1">
      <alignment horizontal="left" vertical="center" shrinkToFit="1"/>
      <protection locked="0"/>
    </xf>
    <xf numFmtId="49" fontId="25" fillId="0" borderId="48" xfId="0" applyNumberFormat="1" applyFont="1" applyBorder="1" applyAlignment="1">
      <alignment horizontal="center" vertical="center" wrapText="1" shrinkToFit="1"/>
    </xf>
    <xf numFmtId="49" fontId="25" fillId="0" borderId="36" xfId="0" applyNumberFormat="1" applyFont="1" applyBorder="1" applyAlignment="1">
      <alignment horizontal="center" vertical="center" wrapText="1" shrinkToFit="1"/>
    </xf>
    <xf numFmtId="49" fontId="34" fillId="0" borderId="34" xfId="0" applyNumberFormat="1" applyFont="1" applyBorder="1" applyAlignment="1" applyProtection="1">
      <alignment horizontal="left" vertical="center" shrinkToFit="1"/>
      <protection locked="0"/>
    </xf>
    <xf numFmtId="49" fontId="34" fillId="0" borderId="35" xfId="0" applyNumberFormat="1" applyFont="1" applyBorder="1" applyAlignment="1" applyProtection="1">
      <alignment horizontal="left" vertical="center" shrinkToFit="1"/>
      <protection locked="0"/>
    </xf>
    <xf numFmtId="49" fontId="34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10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center" vertical="center" wrapText="1" shrinkToFit="1"/>
    </xf>
    <xf numFmtId="49" fontId="9" fillId="0" borderId="5" xfId="0" applyNumberFormat="1" applyFont="1" applyBorder="1" applyAlignment="1">
      <alignment horizontal="center" vertical="center" wrapText="1" shrinkToFit="1"/>
    </xf>
    <xf numFmtId="49" fontId="9" fillId="0" borderId="0" xfId="0" applyNumberFormat="1" applyFont="1" applyAlignment="1">
      <alignment horizontal="center" vertical="center" wrapText="1" shrinkToFit="1"/>
    </xf>
    <xf numFmtId="49" fontId="9" fillId="0" borderId="11" xfId="0" applyNumberFormat="1" applyFont="1" applyBorder="1" applyAlignment="1">
      <alignment horizontal="center" vertical="center" wrapText="1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49" fontId="9" fillId="0" borderId="7" xfId="0" applyNumberFormat="1" applyFont="1" applyBorder="1" applyAlignment="1">
      <alignment horizontal="center" vertical="center" wrapText="1" shrinkToFit="1"/>
    </xf>
    <xf numFmtId="49" fontId="9" fillId="0" borderId="12" xfId="0" applyNumberFormat="1" applyFont="1" applyBorder="1" applyAlignment="1">
      <alignment horizontal="center" vertical="center" wrapText="1" shrinkToFit="1"/>
    </xf>
    <xf numFmtId="49" fontId="25" fillId="0" borderId="53" xfId="0" applyNumberFormat="1" applyFont="1" applyBorder="1" applyAlignment="1" applyProtection="1">
      <alignment horizontal="center" vertical="center" wrapText="1"/>
      <protection locked="0"/>
    </xf>
    <xf numFmtId="49" fontId="25" fillId="0" borderId="58" xfId="0" applyNumberFormat="1" applyFont="1" applyBorder="1" applyAlignment="1" applyProtection="1">
      <alignment horizontal="center" vertical="center" wrapText="1"/>
      <protection locked="0"/>
    </xf>
    <xf numFmtId="49" fontId="39" fillId="0" borderId="60" xfId="0" applyNumberFormat="1" applyFont="1" applyBorder="1" applyAlignment="1">
      <alignment horizontal="left" vertical="center" wrapText="1" shrinkToFit="1"/>
    </xf>
    <xf numFmtId="49" fontId="39" fillId="0" borderId="1" xfId="0" applyNumberFormat="1" applyFont="1" applyBorder="1" applyAlignment="1">
      <alignment horizontal="left" vertical="center" wrapText="1" shrinkToFit="1"/>
    </xf>
    <xf numFmtId="49" fontId="39" fillId="0" borderId="2" xfId="0" applyNumberFormat="1" applyFont="1" applyBorder="1" applyAlignment="1">
      <alignment horizontal="left" vertical="center" wrapText="1" shrinkToFit="1"/>
    </xf>
    <xf numFmtId="49" fontId="39" fillId="0" borderId="34" xfId="0" applyNumberFormat="1" applyFont="1" applyBorder="1" applyAlignment="1">
      <alignment horizontal="left" vertical="center" wrapText="1" shrinkToFit="1"/>
    </xf>
    <xf numFmtId="49" fontId="39" fillId="0" borderId="35" xfId="0" applyNumberFormat="1" applyFont="1" applyBorder="1" applyAlignment="1">
      <alignment horizontal="left" vertical="center" wrapText="1" shrinkToFit="1"/>
    </xf>
    <xf numFmtId="49" fontId="39" fillId="0" borderId="46" xfId="0" applyNumberFormat="1" applyFont="1" applyBorder="1" applyAlignment="1">
      <alignment horizontal="left" vertical="center" wrapText="1" shrinkToFit="1"/>
    </xf>
    <xf numFmtId="49" fontId="1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top" shrinkToFit="1"/>
    </xf>
    <xf numFmtId="0" fontId="8" fillId="0" borderId="0" xfId="0" quotePrefix="1" applyFont="1" applyAlignment="1">
      <alignment horizontal="right" vertical="top" shrinkToFit="1"/>
    </xf>
    <xf numFmtId="0" fontId="8" fillId="0" borderId="0" xfId="0" applyFont="1" applyAlignment="1">
      <alignment horizontal="right" vertical="top" shrinkToFit="1"/>
    </xf>
    <xf numFmtId="49" fontId="26" fillId="0" borderId="30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11" fillId="0" borderId="1" xfId="0" applyNumberFormat="1" applyFont="1" applyBorder="1" applyAlignment="1">
      <alignment horizontal="center" vertical="center" wrapText="1" shrinkToFit="1"/>
    </xf>
    <xf numFmtId="49" fontId="11" fillId="0" borderId="2" xfId="0" applyNumberFormat="1" applyFont="1" applyBorder="1" applyAlignment="1">
      <alignment horizontal="center" vertical="center" wrapText="1" shrinkToFit="1"/>
    </xf>
    <xf numFmtId="49" fontId="11" fillId="0" borderId="0" xfId="0" applyNumberFormat="1" applyFont="1" applyAlignment="1">
      <alignment horizontal="center" vertical="center" wrapText="1" shrinkToFit="1"/>
    </xf>
    <xf numFmtId="49" fontId="11" fillId="0" borderId="11" xfId="0" applyNumberFormat="1" applyFont="1" applyBorder="1" applyAlignment="1">
      <alignment horizontal="center" vertical="center" wrapText="1" shrinkToFit="1"/>
    </xf>
    <xf numFmtId="49" fontId="11" fillId="0" borderId="7" xfId="0" applyNumberFormat="1" applyFont="1" applyBorder="1" applyAlignment="1">
      <alignment horizontal="center" vertical="center" wrapText="1" shrinkToFit="1"/>
    </xf>
    <xf numFmtId="49" fontId="11" fillId="0" borderId="12" xfId="0" applyNumberFormat="1" applyFont="1" applyBorder="1" applyAlignment="1">
      <alignment horizontal="center" vertical="center" wrapText="1" shrinkToFit="1"/>
    </xf>
    <xf numFmtId="49" fontId="23" fillId="0" borderId="6" xfId="0" applyNumberFormat="1" applyFont="1" applyBorder="1" applyAlignment="1" applyProtection="1">
      <alignment horizontal="center" vertical="center" shrinkToFit="1"/>
      <protection locked="0"/>
    </xf>
    <xf numFmtId="49" fontId="23" fillId="0" borderId="7" xfId="0" applyNumberFormat="1" applyFont="1" applyBorder="1" applyAlignment="1" applyProtection="1">
      <alignment horizontal="center" vertical="center" shrinkToFit="1"/>
      <protection locked="0"/>
    </xf>
    <xf numFmtId="49" fontId="23" fillId="0" borderId="45" xfId="0" applyNumberFormat="1" applyFont="1" applyBorder="1" applyAlignment="1" applyProtection="1">
      <alignment horizontal="center" vertical="center" shrinkToFit="1"/>
      <protection locked="0"/>
    </xf>
    <xf numFmtId="49" fontId="9" fillId="0" borderId="30" xfId="0" applyNumberFormat="1" applyFont="1" applyBorder="1" applyAlignment="1">
      <alignment horizontal="left" vertical="center" wrapText="1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2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center" vertical="center" wrapText="1" shrinkToFit="1"/>
    </xf>
    <xf numFmtId="49" fontId="0" fillId="0" borderId="12" xfId="0" applyNumberFormat="1" applyBorder="1" applyAlignment="1">
      <alignment horizontal="center" vertical="center" wrapText="1" shrinkToFit="1"/>
    </xf>
    <xf numFmtId="49" fontId="0" fillId="0" borderId="1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 shrinkToFit="1"/>
    </xf>
    <xf numFmtId="49" fontId="11" fillId="0" borderId="31" xfId="0" applyNumberFormat="1" applyFont="1" applyBorder="1" applyAlignment="1">
      <alignment horizontal="center" vertical="center" wrapText="1" shrinkToFit="1"/>
    </xf>
    <xf numFmtId="49" fontId="11" fillId="0" borderId="37" xfId="0" applyNumberFormat="1" applyFont="1" applyBorder="1" applyAlignment="1">
      <alignment horizontal="center" vertical="center" wrapText="1" shrinkToFit="1"/>
    </xf>
    <xf numFmtId="49" fontId="11" fillId="0" borderId="31" xfId="0" applyNumberFormat="1" applyFont="1" applyBorder="1" applyAlignment="1">
      <alignment horizontal="left" vertical="center" wrapText="1" shrinkToFit="1"/>
    </xf>
    <xf numFmtId="49" fontId="11" fillId="0" borderId="32" xfId="0" applyNumberFormat="1" applyFont="1" applyBorder="1" applyAlignment="1">
      <alignment horizontal="left" vertical="center" wrapText="1" shrinkToFit="1"/>
    </xf>
    <xf numFmtId="49" fontId="23" fillId="0" borderId="48" xfId="0" applyNumberFormat="1" applyFont="1" applyBorder="1" applyAlignment="1" applyProtection="1">
      <alignment horizontal="center" vertical="center" shrinkToFit="1"/>
      <protection locked="0"/>
    </xf>
    <xf numFmtId="49" fontId="23" fillId="0" borderId="35" xfId="0" applyNumberFormat="1" applyFont="1" applyBorder="1" applyAlignment="1" applyProtection="1">
      <alignment horizontal="center" vertical="center" shrinkToFit="1"/>
      <protection locked="0"/>
    </xf>
    <xf numFmtId="49" fontId="23" fillId="0" borderId="36" xfId="0" applyNumberFormat="1" applyFon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>
      <alignment horizontal="center" vertical="center" wrapText="1" readingOrder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23" fillId="0" borderId="47" xfId="0" applyNumberFormat="1" applyFont="1" applyBorder="1" applyAlignment="1" applyProtection="1">
      <alignment horizontal="left" vertical="center" shrinkToFit="1"/>
      <protection locked="0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26" fillId="0" borderId="34" xfId="0" applyNumberFormat="1" applyFont="1" applyBorder="1" applyAlignment="1" applyProtection="1">
      <alignment horizontal="left" vertical="center" shrinkToFit="1"/>
      <protection locked="0"/>
    </xf>
    <xf numFmtId="49" fontId="26" fillId="0" borderId="35" xfId="0" applyNumberFormat="1" applyFont="1" applyBorder="1" applyAlignment="1" applyProtection="1">
      <alignment horizontal="left" vertical="center" shrinkToFit="1"/>
      <protection locked="0"/>
    </xf>
    <xf numFmtId="49" fontId="26" fillId="0" borderId="36" xfId="0" applyNumberFormat="1" applyFont="1" applyBorder="1" applyAlignment="1" applyProtection="1">
      <alignment horizontal="left" vertical="center" shrinkToFit="1"/>
      <protection locked="0"/>
    </xf>
    <xf numFmtId="49" fontId="25" fillId="0" borderId="5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38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49" fontId="23" fillId="0" borderId="11" xfId="0" applyNumberFormat="1" applyFont="1" applyBorder="1" applyAlignment="1" applyProtection="1">
      <alignment horizontal="left" vertical="center" wrapText="1"/>
      <protection locked="0"/>
    </xf>
    <xf numFmtId="49" fontId="17" fillId="0" borderId="41" xfId="0" applyNumberFormat="1" applyFont="1" applyBorder="1" applyAlignment="1">
      <alignment horizontal="center" vertical="center" wrapText="1"/>
    </xf>
    <xf numFmtId="49" fontId="17" fillId="0" borderId="42" xfId="0" applyNumberFormat="1" applyFont="1" applyBorder="1" applyAlignment="1">
      <alignment horizontal="center" vertical="center" wrapText="1"/>
    </xf>
    <xf numFmtId="49" fontId="29" fillId="0" borderId="7" xfId="0" applyNumberFormat="1" applyFont="1" applyBorder="1" applyAlignment="1" applyProtection="1">
      <alignment horizontal="left" vertical="center" shrinkToFit="1"/>
      <protection locked="0"/>
    </xf>
    <xf numFmtId="49" fontId="29" fillId="0" borderId="12" xfId="0" applyNumberFormat="1" applyFont="1" applyBorder="1" applyAlignment="1" applyProtection="1">
      <alignment horizontal="left" vertical="center" shrinkToFit="1"/>
      <protection locked="0"/>
    </xf>
    <xf numFmtId="49" fontId="23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0" xfId="0" applyNumberFormat="1" applyFont="1" applyAlignment="1" applyProtection="1">
      <alignment horizontal="left" vertical="center" wrapText="1" shrinkToFit="1"/>
      <protection locked="0"/>
    </xf>
    <xf numFmtId="49" fontId="23" fillId="0" borderId="11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0" xfId="0" applyNumberFormat="1" applyFont="1" applyAlignment="1" applyProtection="1">
      <alignment horizontal="left" vertical="center" wrapText="1" shrinkToFit="1"/>
      <protection locked="0"/>
    </xf>
    <xf numFmtId="49" fontId="26" fillId="0" borderId="11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0" applyNumberFormat="1" applyFont="1" applyBorder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 applyProtection="1">
      <alignment horizontal="left" vertical="center" wrapText="1"/>
      <protection locked="0"/>
    </xf>
    <xf numFmtId="49" fontId="23" fillId="0" borderId="2" xfId="0" applyNumberFormat="1" applyFont="1" applyBorder="1" applyAlignment="1" applyProtection="1">
      <alignment horizontal="left" vertical="center" wrapText="1"/>
      <protection locked="0"/>
    </xf>
    <xf numFmtId="49" fontId="23" fillId="0" borderId="5" xfId="0" applyNumberFormat="1" applyFont="1" applyBorder="1" applyAlignment="1" applyProtection="1">
      <alignment horizontal="left" vertical="center" wrapText="1"/>
      <protection locked="0"/>
    </xf>
    <xf numFmtId="49" fontId="23" fillId="0" borderId="6" xfId="0" applyNumberFormat="1" applyFont="1" applyBorder="1" applyAlignment="1" applyProtection="1">
      <alignment horizontal="left" vertical="center" wrapText="1"/>
      <protection locked="0"/>
    </xf>
    <xf numFmtId="49" fontId="23" fillId="0" borderId="7" xfId="0" applyNumberFormat="1" applyFont="1" applyBorder="1" applyAlignment="1" applyProtection="1">
      <alignment horizontal="left" vertical="center" wrapText="1"/>
      <protection locked="0"/>
    </xf>
    <xf numFmtId="49" fontId="23" fillId="0" borderId="12" xfId="0" applyNumberFormat="1" applyFont="1" applyBorder="1" applyAlignment="1" applyProtection="1">
      <alignment horizontal="left" vertical="center" wrapText="1"/>
      <protection locked="0"/>
    </xf>
    <xf numFmtId="49" fontId="23" fillId="0" borderId="10" xfId="0" applyNumberFormat="1" applyFont="1" applyBorder="1" applyAlignment="1" applyProtection="1">
      <alignment horizontal="left" vertical="center" shrinkToFit="1"/>
      <protection locked="0"/>
    </xf>
    <xf numFmtId="49" fontId="23" fillId="0" borderId="2" xfId="0" applyNumberFormat="1" applyFont="1" applyBorder="1" applyAlignment="1" applyProtection="1">
      <alignment horizontal="left" vertical="center" shrinkToFit="1"/>
      <protection locked="0"/>
    </xf>
    <xf numFmtId="49" fontId="23" fillId="0" borderId="5" xfId="0" applyNumberFormat="1" applyFont="1" applyBorder="1" applyAlignment="1" applyProtection="1">
      <alignment horizontal="left" vertical="center" shrinkToFit="1"/>
      <protection locked="0"/>
    </xf>
    <xf numFmtId="49" fontId="23" fillId="0" borderId="11" xfId="0" applyNumberFormat="1" applyFont="1" applyBorder="1" applyAlignment="1" applyProtection="1">
      <alignment horizontal="left" vertical="center" shrinkToFit="1"/>
      <protection locked="0"/>
    </xf>
    <xf numFmtId="49" fontId="23" fillId="0" borderId="6" xfId="0" applyNumberFormat="1" applyFont="1" applyBorder="1" applyAlignment="1" applyProtection="1">
      <alignment horizontal="left" vertical="center" shrinkToFit="1"/>
      <protection locked="0"/>
    </xf>
    <xf numFmtId="49" fontId="23" fillId="0" borderId="12" xfId="0" applyNumberFormat="1" applyFont="1" applyBorder="1" applyAlignment="1" applyProtection="1">
      <alignment horizontal="left" vertical="center" shrinkToFit="1"/>
      <protection locked="0"/>
    </xf>
    <xf numFmtId="49" fontId="29" fillId="0" borderId="30" xfId="0" applyNumberFormat="1" applyFont="1" applyBorder="1" applyAlignment="1">
      <alignment horizontal="center" vertical="center" wrapText="1"/>
    </xf>
    <xf numFmtId="49" fontId="29" fillId="0" borderId="31" xfId="0" applyNumberFormat="1" applyFont="1" applyBorder="1" applyAlignment="1">
      <alignment horizontal="center" vertical="center" wrapText="1"/>
    </xf>
    <xf numFmtId="49" fontId="29" fillId="0" borderId="37" xfId="0" applyNumberFormat="1" applyFont="1" applyBorder="1" applyAlignment="1">
      <alignment horizontal="center" vertical="center" wrapText="1"/>
    </xf>
    <xf numFmtId="49" fontId="29" fillId="0" borderId="31" xfId="0" applyNumberFormat="1" applyFont="1" applyBorder="1" applyAlignment="1" applyProtection="1">
      <alignment horizontal="left" vertical="center" shrinkToFit="1"/>
      <protection locked="0"/>
    </xf>
    <xf numFmtId="49" fontId="29" fillId="0" borderId="32" xfId="0" applyNumberFormat="1" applyFont="1" applyBorder="1" applyAlignment="1" applyProtection="1">
      <alignment horizontal="left" vertical="center" shrinkToFit="1"/>
      <protection locked="0"/>
    </xf>
    <xf numFmtId="49" fontId="29" fillId="0" borderId="48" xfId="0" applyNumberFormat="1" applyFont="1" applyBorder="1" applyAlignment="1">
      <alignment horizontal="center" vertical="center" wrapText="1"/>
    </xf>
    <xf numFmtId="49" fontId="29" fillId="0" borderId="35" xfId="0" applyNumberFormat="1" applyFont="1" applyBorder="1" applyAlignment="1">
      <alignment horizontal="center" vertical="center" wrapText="1"/>
    </xf>
    <xf numFmtId="49" fontId="29" fillId="0" borderId="36" xfId="0" applyNumberFormat="1" applyFont="1" applyBorder="1" applyAlignment="1">
      <alignment horizontal="center" vertical="center" wrapText="1"/>
    </xf>
    <xf numFmtId="49" fontId="29" fillId="0" borderId="34" xfId="0" applyNumberFormat="1" applyFont="1" applyBorder="1" applyAlignment="1" applyProtection="1">
      <alignment horizontal="left" vertical="center" shrinkToFit="1"/>
      <protection locked="0"/>
    </xf>
    <xf numFmtId="49" fontId="29" fillId="0" borderId="35" xfId="0" applyNumberFormat="1" applyFont="1" applyBorder="1" applyAlignment="1" applyProtection="1">
      <alignment horizontal="left" vertical="center" shrinkToFit="1"/>
      <protection locked="0"/>
    </xf>
    <xf numFmtId="49" fontId="29" fillId="0" borderId="46" xfId="0" applyNumberFormat="1" applyFont="1" applyBorder="1" applyAlignment="1" applyProtection="1">
      <alignment horizontal="left" vertical="center" shrinkToFit="1"/>
      <protection locked="0"/>
    </xf>
    <xf numFmtId="49" fontId="26" fillId="0" borderId="50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51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52" xfId="0" applyNumberFormat="1" applyFont="1" applyBorder="1" applyAlignment="1" applyProtection="1">
      <alignment horizontal="left" vertical="center" wrapText="1" shrinkToFit="1"/>
      <protection locked="0"/>
    </xf>
    <xf numFmtId="49" fontId="29" fillId="0" borderId="6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7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0" xfId="0" applyNumberFormat="1" applyFont="1" applyAlignment="1">
      <alignment horizontal="left" vertical="top" wrapText="1"/>
    </xf>
    <xf numFmtId="0" fontId="10" fillId="0" borderId="0" xfId="0" applyFont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/>
      <protection hidden="1"/>
    </xf>
    <xf numFmtId="49" fontId="26" fillId="0" borderId="41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43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44" xfId="0" applyNumberFormat="1" applyFont="1" applyBorder="1" applyAlignment="1" applyProtection="1">
      <alignment horizontal="left" vertical="center" wrapText="1" shrinkToFit="1"/>
      <protection locked="0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13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50" fillId="0" borderId="4" xfId="0" applyFont="1" applyBorder="1" applyAlignment="1" applyProtection="1">
      <alignment horizontal="center" vertical="top" wrapText="1"/>
      <protection hidden="1"/>
    </xf>
    <xf numFmtId="0" fontId="50" fillId="0" borderId="13" xfId="0" applyFont="1" applyBorder="1" applyAlignment="1" applyProtection="1">
      <alignment horizontal="center" vertical="top" wrapText="1"/>
      <protection hidden="1"/>
    </xf>
    <xf numFmtId="0" fontId="50" fillId="0" borderId="9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shrinkToFit="1"/>
      <protection hidden="1"/>
    </xf>
    <xf numFmtId="0" fontId="8" fillId="0" borderId="13" xfId="0" applyFont="1" applyBorder="1" applyAlignment="1" applyProtection="1">
      <alignment horizontal="center" vertical="top" shrinkToFit="1"/>
      <protection hidden="1"/>
    </xf>
    <xf numFmtId="0" fontId="8" fillId="0" borderId="9" xfId="0" applyFont="1" applyBorder="1" applyAlignment="1" applyProtection="1">
      <alignment horizontal="center" vertical="top" shrinkToFit="1"/>
      <protection hidden="1"/>
    </xf>
    <xf numFmtId="0" fontId="11" fillId="0" borderId="4" xfId="0" applyFont="1" applyBorder="1" applyAlignment="1" applyProtection="1">
      <alignment horizontal="center" vertical="top" wrapText="1" shrinkToFit="1"/>
      <protection hidden="1"/>
    </xf>
    <xf numFmtId="0" fontId="11" fillId="0" borderId="9" xfId="0" applyFont="1" applyBorder="1" applyAlignment="1" applyProtection="1">
      <alignment horizontal="center" vertical="top" wrapText="1" shrinkToFit="1"/>
      <protection hidden="1"/>
    </xf>
    <xf numFmtId="0" fontId="8" fillId="3" borderId="3" xfId="0" applyFont="1" applyFill="1" applyBorder="1" applyAlignment="1" applyProtection="1">
      <alignment horizontal="center" vertical="center" textRotation="255"/>
      <protection hidden="1"/>
    </xf>
    <xf numFmtId="0" fontId="11" fillId="0" borderId="13" xfId="0" applyFont="1" applyBorder="1" applyAlignment="1" applyProtection="1">
      <alignment horizontal="center" vertical="top" wrapText="1" shrinkToFi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top" wrapText="1"/>
      <protection hidden="1"/>
    </xf>
    <xf numFmtId="0" fontId="11" fillId="0" borderId="23" xfId="0" applyFont="1" applyBorder="1" applyAlignment="1" applyProtection="1">
      <alignment horizontal="center" vertical="top" wrapText="1"/>
      <protection hidden="1"/>
    </xf>
    <xf numFmtId="0" fontId="11" fillId="0" borderId="15" xfId="0" applyFont="1" applyBorder="1" applyAlignment="1" applyProtection="1">
      <alignment horizontal="center" vertical="top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50" fillId="0" borderId="14" xfId="0" applyFont="1" applyBorder="1" applyAlignment="1" applyProtection="1">
      <alignment horizontal="center" vertical="top" wrapText="1"/>
      <protection hidden="1"/>
    </xf>
    <xf numFmtId="0" fontId="50" fillId="0" borderId="23" xfId="0" applyFont="1" applyBorder="1" applyAlignment="1" applyProtection="1">
      <alignment horizontal="center" vertical="top" wrapText="1"/>
      <protection hidden="1"/>
    </xf>
    <xf numFmtId="0" fontId="50" fillId="0" borderId="15" xfId="0" applyFont="1" applyBorder="1" applyAlignment="1" applyProtection="1">
      <alignment horizontal="center" vertical="top" wrapText="1"/>
      <protection hidden="1"/>
    </xf>
    <xf numFmtId="0" fontId="0" fillId="0" borderId="7" xfId="0" applyBorder="1" applyAlignment="1">
      <alignment horizontal="center" vertical="center"/>
    </xf>
    <xf numFmtId="0" fontId="54" fillId="0" borderId="0" xfId="0" applyFont="1" applyAlignment="1">
      <alignment horizontal="center" vertical="top"/>
    </xf>
    <xf numFmtId="0" fontId="53" fillId="0" borderId="0" xfId="0" applyFont="1" applyAlignment="1">
      <alignment horizontal="right" vertical="top"/>
    </xf>
    <xf numFmtId="0" fontId="55" fillId="0" borderId="0" xfId="0" applyFont="1" applyAlignment="1">
      <alignment horizontal="right" vertical="top"/>
    </xf>
    <xf numFmtId="0" fontId="31" fillId="0" borderId="6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horizontal="center" vertical="center" wrapText="1"/>
      <protection hidden="1"/>
    </xf>
    <xf numFmtId="0" fontId="31" fillId="0" borderId="12" xfId="0" applyFont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11" xfId="0" applyFont="1" applyBorder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 vertical="top"/>
      <protection locked="0"/>
    </xf>
    <xf numFmtId="0" fontId="8" fillId="0" borderId="12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7" xfId="0" applyFont="1" applyBorder="1" applyAlignment="1" applyProtection="1">
      <alignment horizontal="right" vertical="center"/>
      <protection locked="0"/>
    </xf>
    <xf numFmtId="0" fontId="5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left" wrapText="1" shrinkToFit="1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left" vertical="center" wrapText="1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4">
    <dxf>
      <font>
        <b/>
        <i val="0"/>
      </font>
      <fill>
        <patternFill>
          <bgColor rgb="FFEAEAEA"/>
        </patternFill>
      </fill>
    </dxf>
    <dxf>
      <font>
        <b/>
        <i val="0"/>
      </font>
      <fill>
        <patternFill>
          <bgColor rgb="FFEAEAEA"/>
        </patternFill>
      </fill>
    </dxf>
    <dxf>
      <font>
        <b/>
        <i val="0"/>
      </font>
      <fill>
        <patternFill>
          <bgColor rgb="FFEAEAEA"/>
        </patternFill>
      </fill>
    </dxf>
    <dxf>
      <font>
        <b/>
        <i val="0"/>
      </font>
      <fill>
        <patternFill>
          <bgColor rgb="FFEAEAEA"/>
        </patternFill>
      </fill>
    </dxf>
    <dxf>
      <fill>
        <patternFill>
          <bgColor rgb="FFCCFFFF"/>
        </patternFill>
      </fill>
    </dxf>
    <dxf>
      <font>
        <b/>
        <i val="0"/>
      </font>
      <fill>
        <patternFill>
          <bgColor rgb="FFEAEAEA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</font>
      <fill>
        <patternFill>
          <bgColor rgb="FFEAEAEA"/>
        </patternFill>
      </fill>
    </dxf>
    <dxf>
      <fill>
        <patternFill>
          <bgColor rgb="FFCCFFFF"/>
        </patternFill>
      </fill>
    </dxf>
    <dxf>
      <font>
        <b/>
        <i val="0"/>
      </font>
      <fill>
        <patternFill>
          <bgColor rgb="FFEAEAEA"/>
        </patternFill>
      </fill>
    </dxf>
    <dxf>
      <font>
        <b/>
        <i val="0"/>
      </font>
      <fill>
        <patternFill>
          <bgColor rgb="FFEAEAEA"/>
        </patternFill>
      </fill>
    </dxf>
    <dxf>
      <fill>
        <patternFill>
          <bgColor rgb="FFCCFF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1" xr9:uid="{00000000-0011-0000-FFFF-FFFF00000000}">
      <tableStyleElement type="wholeTable" dxfId="13"/>
    </tableStyle>
  </tableStyles>
  <colors>
    <mruColors>
      <color rgb="FF0000FF"/>
      <color rgb="FFEAEAE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8"/>
  <sheetViews>
    <sheetView tabSelected="1" view="pageBreakPreview" zoomScaleNormal="100" zoomScaleSheetLayoutView="100" workbookViewId="0">
      <selection activeCell="U8" sqref="U8:AA9"/>
    </sheetView>
  </sheetViews>
  <sheetFormatPr defaultColWidth="5.625" defaultRowHeight="20.100000000000001" customHeight="1" x14ac:dyDescent="0.15"/>
  <cols>
    <col min="1" max="1" width="0.875" style="2" customWidth="1"/>
    <col min="2" max="27" width="3.5" style="24" customWidth="1"/>
    <col min="28" max="28" width="0.875" style="2" customWidth="1"/>
    <col min="29" max="29" width="4.125" style="32" customWidth="1"/>
    <col min="30" max="31" width="6.625" style="32" customWidth="1"/>
    <col min="32" max="32" width="33.875" style="33" customWidth="1"/>
    <col min="33" max="33" width="12.625" style="32" customWidth="1"/>
    <col min="34" max="34" width="14.125" style="34" customWidth="1"/>
    <col min="35" max="35" width="13.75" style="32" bestFit="1" customWidth="1"/>
    <col min="36" max="16384" width="5.625" style="32"/>
  </cols>
  <sheetData>
    <row r="1" spans="1:34" s="85" customFormat="1" ht="18" customHeight="1" x14ac:dyDescent="0.15">
      <c r="A1" s="196" t="s">
        <v>386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 t="str">
        <f>IF($E$4="","―",$B$2&amp;"年度／"&amp;$E$4)</f>
        <v>―</v>
      </c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84"/>
      <c r="AF1" s="86"/>
      <c r="AH1" s="87"/>
    </row>
    <row r="2" spans="1:34" s="35" customFormat="1" ht="24" customHeight="1" x14ac:dyDescent="0.2">
      <c r="A2" s="58"/>
      <c r="B2" s="195" t="s">
        <v>76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58"/>
      <c r="AC2" s="52" t="s">
        <v>190</v>
      </c>
      <c r="AF2" s="36"/>
      <c r="AH2" s="37"/>
    </row>
    <row r="3" spans="1:34" s="35" customFormat="1" ht="18" customHeight="1" x14ac:dyDescent="0.15">
      <c r="A3" s="58"/>
      <c r="B3" s="98" t="s">
        <v>400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58"/>
      <c r="AD3" s="32"/>
      <c r="AE3" s="32"/>
      <c r="AF3" s="33"/>
      <c r="AH3" s="37"/>
    </row>
    <row r="4" spans="1:34" s="35" customFormat="1" ht="32.25" customHeight="1" x14ac:dyDescent="0.15">
      <c r="A4" s="58"/>
      <c r="B4" s="125" t="s">
        <v>185</v>
      </c>
      <c r="C4" s="130"/>
      <c r="D4" s="131"/>
      <c r="E4" s="199"/>
      <c r="F4" s="200"/>
      <c r="G4" s="200"/>
      <c r="H4" s="200"/>
      <c r="I4" s="200"/>
      <c r="J4" s="200"/>
      <c r="K4" s="200"/>
      <c r="L4" s="200"/>
      <c r="M4" s="200"/>
      <c r="N4" s="201"/>
      <c r="O4" s="202" t="s">
        <v>199</v>
      </c>
      <c r="P4" s="203"/>
      <c r="Q4" s="149" t="s">
        <v>349</v>
      </c>
      <c r="R4" s="149"/>
      <c r="S4" s="150" t="s">
        <v>202</v>
      </c>
      <c r="T4" s="150"/>
      <c r="U4" s="132"/>
      <c r="V4" s="133"/>
      <c r="W4" s="133"/>
      <c r="X4" s="133"/>
      <c r="Y4" s="133"/>
      <c r="Z4" s="133"/>
      <c r="AA4" s="134"/>
      <c r="AB4" s="58"/>
      <c r="AD4" s="38"/>
      <c r="AE4" s="39" t="s">
        <v>164</v>
      </c>
      <c r="AF4" s="40" t="s">
        <v>379</v>
      </c>
      <c r="AG4" s="39" t="s">
        <v>131</v>
      </c>
      <c r="AH4" s="37"/>
    </row>
    <row r="5" spans="1:34" s="35" customFormat="1" ht="21" customHeight="1" x14ac:dyDescent="0.15">
      <c r="A5" s="58"/>
      <c r="B5" s="135" t="s">
        <v>198</v>
      </c>
      <c r="C5" s="136"/>
      <c r="D5" s="137"/>
      <c r="E5" s="143"/>
      <c r="F5" s="144"/>
      <c r="G5" s="144"/>
      <c r="H5" s="144"/>
      <c r="I5" s="144"/>
      <c r="J5" s="144"/>
      <c r="K5" s="144"/>
      <c r="L5" s="144"/>
      <c r="M5" s="144"/>
      <c r="N5" s="145"/>
      <c r="O5" s="204"/>
      <c r="P5" s="205"/>
      <c r="Q5" s="149"/>
      <c r="R5" s="149"/>
      <c r="S5" s="234" t="s">
        <v>201</v>
      </c>
      <c r="T5" s="234"/>
      <c r="U5" s="116"/>
      <c r="V5" s="117"/>
      <c r="W5" s="117"/>
      <c r="X5" s="117"/>
      <c r="Y5" s="117"/>
      <c r="Z5" s="117"/>
      <c r="AA5" s="118"/>
      <c r="AB5" s="58"/>
      <c r="AD5" s="38"/>
      <c r="AE5" s="41" t="s">
        <v>165</v>
      </c>
      <c r="AF5" s="40" t="s">
        <v>109</v>
      </c>
      <c r="AG5" s="39" t="s">
        <v>366</v>
      </c>
      <c r="AH5" s="37"/>
    </row>
    <row r="6" spans="1:34" s="35" customFormat="1" ht="21" customHeight="1" x14ac:dyDescent="0.15">
      <c r="A6" s="58"/>
      <c r="B6" s="235" t="s">
        <v>203</v>
      </c>
      <c r="C6" s="236"/>
      <c r="D6" s="237"/>
      <c r="E6" s="146"/>
      <c r="F6" s="147"/>
      <c r="G6" s="147"/>
      <c r="H6" s="147"/>
      <c r="I6" s="147"/>
      <c r="J6" s="147"/>
      <c r="K6" s="147"/>
      <c r="L6" s="147"/>
      <c r="M6" s="147"/>
      <c r="N6" s="148"/>
      <c r="O6" s="206"/>
      <c r="P6" s="207"/>
      <c r="Q6" s="119" t="s">
        <v>101</v>
      </c>
      <c r="R6" s="120"/>
      <c r="S6" s="125" t="s">
        <v>89</v>
      </c>
      <c r="T6" s="126"/>
      <c r="U6" s="108"/>
      <c r="V6" s="108"/>
      <c r="W6" s="108"/>
      <c r="X6" s="108"/>
      <c r="Y6" s="108"/>
      <c r="Z6" s="108"/>
      <c r="AA6" s="127"/>
      <c r="AB6" s="58"/>
      <c r="AD6" s="38"/>
      <c r="AE6" s="41" t="s">
        <v>139</v>
      </c>
      <c r="AF6" s="40" t="s">
        <v>350</v>
      </c>
      <c r="AG6" s="39" t="s">
        <v>367</v>
      </c>
      <c r="AH6" s="37"/>
    </row>
    <row r="7" spans="1:34" s="35" customFormat="1" ht="21" customHeight="1" x14ac:dyDescent="0.15">
      <c r="A7" s="58"/>
      <c r="B7" s="138" t="s">
        <v>192</v>
      </c>
      <c r="C7" s="138"/>
      <c r="D7" s="138"/>
      <c r="E7" s="128" t="str">
        <f>IF(SUM($V$54,$X$54)=0,"―",SUM($V$54,$X$54))</f>
        <v>―</v>
      </c>
      <c r="F7" s="129"/>
      <c r="G7" s="31" t="s">
        <v>68</v>
      </c>
      <c r="H7" s="139" t="s">
        <v>200</v>
      </c>
      <c r="I7" s="140"/>
      <c r="J7" s="140"/>
      <c r="K7" s="141"/>
      <c r="L7" s="142" t="str">
        <f>IF($V$50=0,"―",$V$50)</f>
        <v>―</v>
      </c>
      <c r="M7" s="142"/>
      <c r="N7" s="59" t="s">
        <v>68</v>
      </c>
      <c r="O7" s="99"/>
      <c r="P7" s="100"/>
      <c r="Q7" s="121"/>
      <c r="R7" s="122"/>
      <c r="S7" s="101" t="s">
        <v>90</v>
      </c>
      <c r="T7" s="102"/>
      <c r="U7" s="103"/>
      <c r="V7" s="104"/>
      <c r="W7" s="104"/>
      <c r="X7" s="104"/>
      <c r="Y7" s="104"/>
      <c r="Z7" s="104"/>
      <c r="AA7" s="105"/>
      <c r="AB7" s="58"/>
      <c r="AD7" s="38"/>
      <c r="AE7" s="41" t="s">
        <v>140</v>
      </c>
      <c r="AF7" s="40" t="s">
        <v>351</v>
      </c>
      <c r="AG7" s="39" t="s">
        <v>368</v>
      </c>
      <c r="AH7" s="37"/>
    </row>
    <row r="8" spans="1:34" s="35" customFormat="1" ht="19.5" customHeight="1" x14ac:dyDescent="0.15">
      <c r="A8" s="58"/>
      <c r="B8" s="178" t="s">
        <v>98</v>
      </c>
      <c r="C8" s="179"/>
      <c r="D8" s="180"/>
      <c r="E8" s="106" t="s">
        <v>11</v>
      </c>
      <c r="F8" s="107"/>
      <c r="G8" s="108"/>
      <c r="H8" s="108"/>
      <c r="I8" s="108"/>
      <c r="J8" s="108"/>
      <c r="K8" s="108"/>
      <c r="L8" s="108"/>
      <c r="M8" s="108"/>
      <c r="N8" s="109"/>
      <c r="O8" s="110"/>
      <c r="P8" s="111"/>
      <c r="Q8" s="121"/>
      <c r="R8" s="122"/>
      <c r="S8" s="112" t="s">
        <v>91</v>
      </c>
      <c r="T8" s="113"/>
      <c r="U8" s="151"/>
      <c r="V8" s="152"/>
      <c r="W8" s="152"/>
      <c r="X8" s="152"/>
      <c r="Y8" s="152"/>
      <c r="Z8" s="152"/>
      <c r="AA8" s="153"/>
      <c r="AB8" s="58"/>
      <c r="AD8" s="38"/>
      <c r="AE8" s="41" t="s">
        <v>141</v>
      </c>
      <c r="AF8" s="40" t="s">
        <v>352</v>
      </c>
      <c r="AG8" s="39" t="s">
        <v>369</v>
      </c>
      <c r="AH8" s="37"/>
    </row>
    <row r="9" spans="1:34" s="35" customFormat="1" ht="19.5" customHeight="1" x14ac:dyDescent="0.15">
      <c r="A9" s="58"/>
      <c r="B9" s="181"/>
      <c r="C9" s="182"/>
      <c r="D9" s="183"/>
      <c r="E9" s="157" t="s">
        <v>8</v>
      </c>
      <c r="F9" s="158"/>
      <c r="G9" s="170"/>
      <c r="H9" s="171"/>
      <c r="I9" s="171"/>
      <c r="J9" s="171"/>
      <c r="K9" s="171"/>
      <c r="L9" s="171"/>
      <c r="M9" s="171"/>
      <c r="N9" s="172"/>
      <c r="O9" s="187"/>
      <c r="P9" s="188"/>
      <c r="Q9" s="121"/>
      <c r="R9" s="122"/>
      <c r="S9" s="114"/>
      <c r="T9" s="115"/>
      <c r="U9" s="154"/>
      <c r="V9" s="155"/>
      <c r="W9" s="155"/>
      <c r="X9" s="155"/>
      <c r="Y9" s="155"/>
      <c r="Z9" s="155"/>
      <c r="AA9" s="156"/>
      <c r="AB9" s="58"/>
      <c r="AD9" s="38"/>
      <c r="AE9" s="41" t="s">
        <v>142</v>
      </c>
      <c r="AF9" s="40" t="s">
        <v>378</v>
      </c>
      <c r="AG9" s="39" t="s">
        <v>380</v>
      </c>
      <c r="AH9" s="37"/>
    </row>
    <row r="10" spans="1:34" s="35" customFormat="1" ht="19.5" customHeight="1" x14ac:dyDescent="0.15">
      <c r="A10" s="58"/>
      <c r="B10" s="181"/>
      <c r="C10" s="182"/>
      <c r="D10" s="183"/>
      <c r="E10" s="173" t="s">
        <v>67</v>
      </c>
      <c r="F10" s="174"/>
      <c r="G10" s="175"/>
      <c r="H10" s="176"/>
      <c r="I10" s="176"/>
      <c r="J10" s="176"/>
      <c r="K10" s="176"/>
      <c r="L10" s="176"/>
      <c r="M10" s="176"/>
      <c r="N10" s="177"/>
      <c r="O10" s="166"/>
      <c r="P10" s="167"/>
      <c r="Q10" s="121"/>
      <c r="R10" s="122"/>
      <c r="S10" s="250" t="s">
        <v>8</v>
      </c>
      <c r="T10" s="251"/>
      <c r="U10" s="103"/>
      <c r="V10" s="104"/>
      <c r="W10" s="104"/>
      <c r="X10" s="104"/>
      <c r="Y10" s="104"/>
      <c r="Z10" s="104"/>
      <c r="AA10" s="105"/>
      <c r="AB10" s="58"/>
      <c r="AD10" s="38"/>
      <c r="AE10" s="41" t="s">
        <v>143</v>
      </c>
      <c r="AF10" s="40" t="s">
        <v>353</v>
      </c>
      <c r="AG10" s="39" t="s">
        <v>370</v>
      </c>
      <c r="AH10" s="37"/>
    </row>
    <row r="11" spans="1:34" s="35" customFormat="1" ht="19.5" customHeight="1" x14ac:dyDescent="0.15">
      <c r="A11" s="58"/>
      <c r="B11" s="184"/>
      <c r="C11" s="185"/>
      <c r="D11" s="186"/>
      <c r="E11" s="157" t="s">
        <v>105</v>
      </c>
      <c r="F11" s="158"/>
      <c r="G11" s="159"/>
      <c r="H11" s="160"/>
      <c r="I11" s="160"/>
      <c r="J11" s="160"/>
      <c r="K11" s="160"/>
      <c r="L11" s="160"/>
      <c r="M11" s="160"/>
      <c r="N11" s="161"/>
      <c r="O11" s="168"/>
      <c r="P11" s="169"/>
      <c r="Q11" s="123"/>
      <c r="R11" s="124"/>
      <c r="S11" s="162" t="s">
        <v>11</v>
      </c>
      <c r="T11" s="163"/>
      <c r="U11" s="164"/>
      <c r="V11" s="164"/>
      <c r="W11" s="164"/>
      <c r="X11" s="164"/>
      <c r="Y11" s="164"/>
      <c r="Z11" s="164"/>
      <c r="AA11" s="165"/>
      <c r="AB11" s="58"/>
      <c r="AD11" s="38"/>
      <c r="AE11" s="41" t="s">
        <v>144</v>
      </c>
      <c r="AF11" s="42" t="s">
        <v>381</v>
      </c>
      <c r="AG11" s="39" t="s">
        <v>371</v>
      </c>
      <c r="AH11" s="37"/>
    </row>
    <row r="12" spans="1:34" s="35" customFormat="1" ht="21" customHeight="1" x14ac:dyDescent="0.15">
      <c r="A12" s="58"/>
      <c r="B12" s="220" t="s">
        <v>88</v>
      </c>
      <c r="C12" s="221"/>
      <c r="D12" s="222"/>
      <c r="E12" s="125" t="s">
        <v>69</v>
      </c>
      <c r="F12" s="130"/>
      <c r="G12" s="126"/>
      <c r="H12" s="23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189" t="s">
        <v>376</v>
      </c>
      <c r="V12" s="190"/>
      <c r="W12" s="190"/>
      <c r="X12" s="190"/>
      <c r="Y12" s="190"/>
      <c r="Z12" s="190"/>
      <c r="AA12" s="191"/>
      <c r="AB12" s="58"/>
      <c r="AD12" s="38"/>
      <c r="AE12" s="41" t="s">
        <v>393</v>
      </c>
      <c r="AF12" s="43" t="s">
        <v>394</v>
      </c>
      <c r="AG12" s="57" t="s">
        <v>399</v>
      </c>
      <c r="AH12" s="37"/>
    </row>
    <row r="13" spans="1:34" s="35" customFormat="1" ht="21" customHeight="1" x14ac:dyDescent="0.15">
      <c r="A13" s="58"/>
      <c r="B13" s="223"/>
      <c r="C13" s="224"/>
      <c r="D13" s="224"/>
      <c r="E13" s="239" t="s">
        <v>193</v>
      </c>
      <c r="F13" s="240"/>
      <c r="G13" s="241"/>
      <c r="H13" s="242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4"/>
      <c r="U13" s="192" t="s">
        <v>207</v>
      </c>
      <c r="V13" s="193"/>
      <c r="W13" s="193"/>
      <c r="X13" s="193"/>
      <c r="Y13" s="193"/>
      <c r="Z13" s="193"/>
      <c r="AA13" s="194"/>
      <c r="AB13" s="58"/>
      <c r="AD13" s="38"/>
      <c r="AE13" s="41" t="s">
        <v>397</v>
      </c>
      <c r="AF13" s="43" t="s">
        <v>398</v>
      </c>
      <c r="AG13" s="57" t="s">
        <v>372</v>
      </c>
      <c r="AH13" s="95" t="s">
        <v>396</v>
      </c>
    </row>
    <row r="14" spans="1:34" s="35" customFormat="1" ht="21" customHeight="1" x14ac:dyDescent="0.15">
      <c r="A14" s="58"/>
      <c r="B14" s="223"/>
      <c r="C14" s="224"/>
      <c r="D14" s="225"/>
      <c r="E14" s="245" t="s">
        <v>194</v>
      </c>
      <c r="F14" s="246"/>
      <c r="G14" s="247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9"/>
      <c r="AB14" s="58"/>
      <c r="AD14" s="38"/>
      <c r="AE14" s="53"/>
      <c r="AF14" s="54"/>
      <c r="AG14" s="55"/>
      <c r="AH14" s="37"/>
    </row>
    <row r="15" spans="1:34" s="35" customFormat="1" ht="21" customHeight="1" x14ac:dyDescent="0.15">
      <c r="A15" s="58"/>
      <c r="B15" s="223"/>
      <c r="C15" s="224"/>
      <c r="D15" s="225"/>
      <c r="E15" s="245"/>
      <c r="F15" s="246"/>
      <c r="G15" s="247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9"/>
      <c r="AB15" s="58"/>
      <c r="AD15" s="38"/>
      <c r="AE15" s="53"/>
      <c r="AF15" s="54"/>
      <c r="AG15" s="55"/>
      <c r="AH15" s="37"/>
    </row>
    <row r="16" spans="1:34" s="35" customFormat="1" ht="19.5" customHeight="1" x14ac:dyDescent="0.15">
      <c r="A16" s="58"/>
      <c r="B16" s="220" t="s">
        <v>196</v>
      </c>
      <c r="C16" s="221"/>
      <c r="D16" s="222"/>
      <c r="E16" s="226" t="s">
        <v>195</v>
      </c>
      <c r="F16" s="227"/>
      <c r="G16" s="228"/>
      <c r="H16" s="229" t="s">
        <v>66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30"/>
      <c r="AB16" s="58"/>
      <c r="AD16" s="38"/>
      <c r="AE16" s="38"/>
      <c r="AF16" s="44"/>
      <c r="AH16" s="37"/>
    </row>
    <row r="17" spans="1:34" s="35" customFormat="1" ht="18" customHeight="1" x14ac:dyDescent="0.15">
      <c r="A17" s="58"/>
      <c r="B17" s="223"/>
      <c r="C17" s="224"/>
      <c r="D17" s="225"/>
      <c r="E17" s="231"/>
      <c r="F17" s="232"/>
      <c r="G17" s="233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5"/>
      <c r="AB17" s="58"/>
      <c r="AD17" s="38"/>
      <c r="AE17" s="53"/>
      <c r="AF17" s="37"/>
      <c r="AH17" s="37"/>
    </row>
    <row r="18" spans="1:34" s="35" customFormat="1" ht="18" customHeight="1" x14ac:dyDescent="0.15">
      <c r="A18" s="58"/>
      <c r="B18" s="223"/>
      <c r="C18" s="224"/>
      <c r="D18" s="225"/>
      <c r="E18" s="231"/>
      <c r="F18" s="232"/>
      <c r="G18" s="233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  <c r="AB18" s="58"/>
      <c r="AD18" s="38"/>
      <c r="AE18" s="38"/>
      <c r="AF18" s="44"/>
      <c r="AH18" s="37"/>
    </row>
    <row r="19" spans="1:34" s="35" customFormat="1" ht="18" customHeight="1" x14ac:dyDescent="0.15">
      <c r="A19" s="58"/>
      <c r="B19" s="223"/>
      <c r="C19" s="224"/>
      <c r="D19" s="225"/>
      <c r="E19" s="231"/>
      <c r="F19" s="232"/>
      <c r="G19" s="233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5"/>
      <c r="AB19" s="58"/>
      <c r="AD19" s="38"/>
      <c r="AE19" s="38"/>
      <c r="AF19" s="44"/>
      <c r="AH19" s="37"/>
    </row>
    <row r="20" spans="1:34" s="35" customFormat="1" ht="18" customHeight="1" x14ac:dyDescent="0.15">
      <c r="A20" s="58"/>
      <c r="B20" s="223"/>
      <c r="C20" s="224"/>
      <c r="D20" s="225"/>
      <c r="E20" s="231"/>
      <c r="F20" s="232"/>
      <c r="G20" s="233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5"/>
      <c r="AB20" s="58"/>
      <c r="AD20" s="38"/>
      <c r="AE20" s="38"/>
      <c r="AF20" s="44"/>
      <c r="AH20" s="37"/>
    </row>
    <row r="21" spans="1:34" s="35" customFormat="1" ht="18" customHeight="1" x14ac:dyDescent="0.15">
      <c r="A21" s="58"/>
      <c r="B21" s="214"/>
      <c r="C21" s="215"/>
      <c r="D21" s="216"/>
      <c r="E21" s="208"/>
      <c r="F21" s="209"/>
      <c r="G21" s="210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5"/>
      <c r="AB21" s="58"/>
      <c r="AD21" s="38"/>
      <c r="AE21" s="38"/>
      <c r="AF21" s="44"/>
      <c r="AH21" s="37"/>
    </row>
    <row r="22" spans="1:34" s="35" customFormat="1" ht="24" customHeight="1" x14ac:dyDescent="0.15">
      <c r="A22" s="58"/>
      <c r="B22" s="211" t="s">
        <v>377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3"/>
      <c r="AB22" s="58"/>
      <c r="AD22" s="38"/>
      <c r="AE22" s="38"/>
      <c r="AF22" s="44"/>
      <c r="AH22" s="37"/>
    </row>
    <row r="23" spans="1:34" s="35" customFormat="1" ht="24" customHeight="1" x14ac:dyDescent="0.15">
      <c r="A23" s="58"/>
      <c r="B23" s="214" t="s">
        <v>95</v>
      </c>
      <c r="C23" s="215"/>
      <c r="D23" s="216"/>
      <c r="E23" s="214" t="s">
        <v>92</v>
      </c>
      <c r="F23" s="215"/>
      <c r="G23" s="215"/>
      <c r="H23" s="215"/>
      <c r="I23" s="215"/>
      <c r="J23" s="216"/>
      <c r="K23" s="214" t="s">
        <v>93</v>
      </c>
      <c r="L23" s="215"/>
      <c r="M23" s="215"/>
      <c r="N23" s="216"/>
      <c r="O23" s="214" t="s">
        <v>94</v>
      </c>
      <c r="P23" s="216"/>
      <c r="Q23" s="217" t="s">
        <v>100</v>
      </c>
      <c r="R23" s="218"/>
      <c r="S23" s="218"/>
      <c r="T23" s="218"/>
      <c r="U23" s="218"/>
      <c r="V23" s="218"/>
      <c r="W23" s="218"/>
      <c r="X23" s="218"/>
      <c r="Y23" s="218"/>
      <c r="Z23" s="218"/>
      <c r="AA23" s="219"/>
      <c r="AB23" s="58"/>
      <c r="AD23" s="38"/>
      <c r="AE23" s="38"/>
      <c r="AF23" s="44"/>
      <c r="AH23" s="37"/>
    </row>
    <row r="24" spans="1:34" s="35" customFormat="1" ht="19.5" customHeight="1" x14ac:dyDescent="0.15">
      <c r="A24" s="58"/>
      <c r="B24" s="254"/>
      <c r="C24" s="255"/>
      <c r="D24" s="256"/>
      <c r="E24" s="261"/>
      <c r="F24" s="262"/>
      <c r="G24" s="262"/>
      <c r="H24" s="262"/>
      <c r="I24" s="262"/>
      <c r="J24" s="263"/>
      <c r="K24" s="267"/>
      <c r="L24" s="268"/>
      <c r="M24" s="268"/>
      <c r="N24" s="269"/>
      <c r="O24" s="274"/>
      <c r="P24" s="275"/>
      <c r="Q24" s="280" t="s">
        <v>10</v>
      </c>
      <c r="R24" s="281"/>
      <c r="S24" s="282"/>
      <c r="T24" s="283"/>
      <c r="U24" s="283"/>
      <c r="V24" s="283"/>
      <c r="W24" s="283"/>
      <c r="X24" s="283"/>
      <c r="Y24" s="283"/>
      <c r="Z24" s="283"/>
      <c r="AA24" s="284"/>
      <c r="AB24" s="58"/>
      <c r="AD24" s="38"/>
      <c r="AE24" s="38"/>
      <c r="AF24" s="44"/>
      <c r="AH24" s="37"/>
    </row>
    <row r="25" spans="1:34" s="35" customFormat="1" ht="19.5" customHeight="1" x14ac:dyDescent="0.15">
      <c r="A25" s="58"/>
      <c r="B25" s="257"/>
      <c r="C25" s="258"/>
      <c r="D25" s="259"/>
      <c r="E25" s="264"/>
      <c r="F25" s="265"/>
      <c r="G25" s="265"/>
      <c r="H25" s="265"/>
      <c r="I25" s="265"/>
      <c r="J25" s="266"/>
      <c r="K25" s="270"/>
      <c r="L25" s="248"/>
      <c r="M25" s="248"/>
      <c r="N25" s="249"/>
      <c r="O25" s="276"/>
      <c r="P25" s="277"/>
      <c r="Q25" s="285" t="s">
        <v>70</v>
      </c>
      <c r="R25" s="286"/>
      <c r="S25" s="287"/>
      <c r="T25" s="289"/>
      <c r="U25" s="289"/>
      <c r="V25" s="289"/>
      <c r="W25" s="289"/>
      <c r="X25" s="289"/>
      <c r="Y25" s="289"/>
      <c r="Z25" s="289"/>
      <c r="AA25" s="290"/>
      <c r="AB25" s="58"/>
      <c r="AD25" s="38"/>
      <c r="AE25" s="38"/>
      <c r="AF25" s="44"/>
      <c r="AH25" s="37"/>
    </row>
    <row r="26" spans="1:34" s="35" customFormat="1" ht="19.5" customHeight="1" x14ac:dyDescent="0.15">
      <c r="A26" s="58"/>
      <c r="B26" s="260"/>
      <c r="C26" s="117"/>
      <c r="D26" s="118"/>
      <c r="E26" s="291"/>
      <c r="F26" s="292"/>
      <c r="G26" s="292"/>
      <c r="H26" s="292"/>
      <c r="I26" s="292"/>
      <c r="J26" s="293"/>
      <c r="K26" s="271"/>
      <c r="L26" s="272"/>
      <c r="M26" s="272"/>
      <c r="N26" s="273"/>
      <c r="O26" s="278"/>
      <c r="P26" s="279"/>
      <c r="Q26" s="294" t="s">
        <v>11</v>
      </c>
      <c r="R26" s="295"/>
      <c r="S26" s="296"/>
      <c r="T26" s="252"/>
      <c r="U26" s="252"/>
      <c r="V26" s="252"/>
      <c r="W26" s="252"/>
      <c r="X26" s="252"/>
      <c r="Y26" s="252"/>
      <c r="Z26" s="252"/>
      <c r="AA26" s="253"/>
      <c r="AB26" s="58"/>
      <c r="AD26" s="38"/>
      <c r="AE26" s="38"/>
      <c r="AF26" s="44"/>
      <c r="AH26" s="37"/>
    </row>
    <row r="27" spans="1:34" s="35" customFormat="1" ht="19.5" customHeight="1" x14ac:dyDescent="0.15">
      <c r="A27" s="58"/>
      <c r="B27" s="254"/>
      <c r="C27" s="255"/>
      <c r="D27" s="256"/>
      <c r="E27" s="261"/>
      <c r="F27" s="262"/>
      <c r="G27" s="262"/>
      <c r="H27" s="262"/>
      <c r="I27" s="262"/>
      <c r="J27" s="263"/>
      <c r="K27" s="267"/>
      <c r="L27" s="268"/>
      <c r="M27" s="268"/>
      <c r="N27" s="269"/>
      <c r="O27" s="274"/>
      <c r="P27" s="275"/>
      <c r="Q27" s="280" t="s">
        <v>10</v>
      </c>
      <c r="R27" s="281"/>
      <c r="S27" s="282"/>
      <c r="T27" s="283"/>
      <c r="U27" s="283"/>
      <c r="V27" s="283"/>
      <c r="W27" s="283"/>
      <c r="X27" s="283"/>
      <c r="Y27" s="283"/>
      <c r="Z27" s="283"/>
      <c r="AA27" s="284"/>
      <c r="AB27" s="58"/>
      <c r="AD27" s="38"/>
      <c r="AE27" s="38"/>
      <c r="AF27" s="44"/>
      <c r="AH27" s="37"/>
    </row>
    <row r="28" spans="1:34" s="35" customFormat="1" ht="19.5" customHeight="1" x14ac:dyDescent="0.15">
      <c r="A28" s="58"/>
      <c r="B28" s="257"/>
      <c r="C28" s="258"/>
      <c r="D28" s="259"/>
      <c r="E28" s="264"/>
      <c r="F28" s="265"/>
      <c r="G28" s="265"/>
      <c r="H28" s="265"/>
      <c r="I28" s="265"/>
      <c r="J28" s="266"/>
      <c r="K28" s="270"/>
      <c r="L28" s="248"/>
      <c r="M28" s="248"/>
      <c r="N28" s="249"/>
      <c r="O28" s="276"/>
      <c r="P28" s="277"/>
      <c r="Q28" s="285" t="s">
        <v>70</v>
      </c>
      <c r="R28" s="286"/>
      <c r="S28" s="287"/>
      <c r="T28" s="288"/>
      <c r="U28" s="289"/>
      <c r="V28" s="289"/>
      <c r="W28" s="289"/>
      <c r="X28" s="289"/>
      <c r="Y28" s="289"/>
      <c r="Z28" s="289"/>
      <c r="AA28" s="290"/>
      <c r="AB28" s="58"/>
      <c r="AD28" s="38"/>
      <c r="AE28" s="38"/>
      <c r="AF28" s="44"/>
      <c r="AH28" s="37"/>
    </row>
    <row r="29" spans="1:34" s="35" customFormat="1" ht="19.5" customHeight="1" x14ac:dyDescent="0.15">
      <c r="A29" s="58"/>
      <c r="B29" s="260"/>
      <c r="C29" s="117"/>
      <c r="D29" s="118"/>
      <c r="E29" s="291"/>
      <c r="F29" s="292"/>
      <c r="G29" s="292"/>
      <c r="H29" s="292"/>
      <c r="I29" s="292"/>
      <c r="J29" s="293"/>
      <c r="K29" s="271"/>
      <c r="L29" s="272"/>
      <c r="M29" s="272"/>
      <c r="N29" s="273"/>
      <c r="O29" s="278"/>
      <c r="P29" s="279"/>
      <c r="Q29" s="294" t="s">
        <v>11</v>
      </c>
      <c r="R29" s="295"/>
      <c r="S29" s="296"/>
      <c r="T29" s="252"/>
      <c r="U29" s="252"/>
      <c r="V29" s="252"/>
      <c r="W29" s="252"/>
      <c r="X29" s="252"/>
      <c r="Y29" s="252"/>
      <c r="Z29" s="252"/>
      <c r="AA29" s="253"/>
      <c r="AB29" s="58"/>
      <c r="AD29" s="38"/>
      <c r="AE29" s="38"/>
      <c r="AF29" s="44"/>
      <c r="AH29" s="37"/>
    </row>
    <row r="30" spans="1:34" s="35" customFormat="1" ht="19.5" customHeight="1" x14ac:dyDescent="0.15">
      <c r="A30" s="58"/>
      <c r="B30" s="254"/>
      <c r="C30" s="255"/>
      <c r="D30" s="256"/>
      <c r="E30" s="261"/>
      <c r="F30" s="262"/>
      <c r="G30" s="262"/>
      <c r="H30" s="262"/>
      <c r="I30" s="262"/>
      <c r="J30" s="263"/>
      <c r="K30" s="267"/>
      <c r="L30" s="268"/>
      <c r="M30" s="268"/>
      <c r="N30" s="269"/>
      <c r="O30" s="274"/>
      <c r="P30" s="275"/>
      <c r="Q30" s="280" t="s">
        <v>10</v>
      </c>
      <c r="R30" s="281"/>
      <c r="S30" s="282"/>
      <c r="T30" s="283"/>
      <c r="U30" s="283"/>
      <c r="V30" s="283"/>
      <c r="W30" s="283"/>
      <c r="X30" s="283"/>
      <c r="Y30" s="283"/>
      <c r="Z30" s="283"/>
      <c r="AA30" s="284"/>
      <c r="AB30" s="58"/>
      <c r="AD30" s="38"/>
      <c r="AE30" s="38"/>
      <c r="AF30" s="44"/>
      <c r="AH30" s="37"/>
    </row>
    <row r="31" spans="1:34" s="35" customFormat="1" ht="19.5" customHeight="1" x14ac:dyDescent="0.15">
      <c r="A31" s="58"/>
      <c r="B31" s="257"/>
      <c r="C31" s="258"/>
      <c r="D31" s="259"/>
      <c r="E31" s="303"/>
      <c r="F31" s="304"/>
      <c r="G31" s="304"/>
      <c r="H31" s="304"/>
      <c r="I31" s="304"/>
      <c r="J31" s="305"/>
      <c r="K31" s="270"/>
      <c r="L31" s="248"/>
      <c r="M31" s="248"/>
      <c r="N31" s="249"/>
      <c r="O31" s="276"/>
      <c r="P31" s="277"/>
      <c r="Q31" s="285" t="s">
        <v>70</v>
      </c>
      <c r="R31" s="286"/>
      <c r="S31" s="287"/>
      <c r="T31" s="289"/>
      <c r="U31" s="289"/>
      <c r="V31" s="289"/>
      <c r="W31" s="289"/>
      <c r="X31" s="289"/>
      <c r="Y31" s="289"/>
      <c r="Z31" s="289"/>
      <c r="AA31" s="290"/>
      <c r="AB31" s="58"/>
      <c r="AD31" s="38"/>
      <c r="AE31" s="38"/>
      <c r="AF31" s="44"/>
      <c r="AH31" s="37"/>
    </row>
    <row r="32" spans="1:34" s="35" customFormat="1" ht="19.5" customHeight="1" x14ac:dyDescent="0.15">
      <c r="A32" s="58"/>
      <c r="B32" s="260"/>
      <c r="C32" s="117"/>
      <c r="D32" s="118"/>
      <c r="E32" s="297"/>
      <c r="F32" s="298"/>
      <c r="G32" s="298"/>
      <c r="H32" s="298"/>
      <c r="I32" s="298"/>
      <c r="J32" s="299"/>
      <c r="K32" s="271"/>
      <c r="L32" s="272"/>
      <c r="M32" s="272"/>
      <c r="N32" s="273"/>
      <c r="O32" s="278"/>
      <c r="P32" s="279"/>
      <c r="Q32" s="294" t="s">
        <v>11</v>
      </c>
      <c r="R32" s="295"/>
      <c r="S32" s="296"/>
      <c r="T32" s="252"/>
      <c r="U32" s="252"/>
      <c r="V32" s="252"/>
      <c r="W32" s="252"/>
      <c r="X32" s="252"/>
      <c r="Y32" s="252"/>
      <c r="Z32" s="252"/>
      <c r="AA32" s="253"/>
      <c r="AB32" s="58"/>
      <c r="AD32" s="38"/>
      <c r="AE32" s="38"/>
      <c r="AF32" s="44"/>
      <c r="AH32" s="37"/>
    </row>
    <row r="33" spans="1:35" s="35" customFormat="1" ht="19.5" customHeight="1" x14ac:dyDescent="0.15">
      <c r="A33" s="58"/>
      <c r="B33" s="60" t="s">
        <v>106</v>
      </c>
      <c r="C33" s="60"/>
      <c r="D33" s="6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D33" s="38"/>
      <c r="AE33" s="38"/>
      <c r="AF33" s="44"/>
      <c r="AH33" s="37"/>
    </row>
    <row r="34" spans="1:35" s="35" customFormat="1" ht="19.5" customHeight="1" x14ac:dyDescent="0.15">
      <c r="A34" s="58"/>
      <c r="B34" s="300" t="s">
        <v>401</v>
      </c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58"/>
      <c r="AD34" s="38"/>
      <c r="AE34" s="38"/>
      <c r="AF34" s="44"/>
      <c r="AH34" s="37"/>
    </row>
    <row r="35" spans="1:35" s="35" customFormat="1" ht="19.5" customHeight="1" x14ac:dyDescent="0.15">
      <c r="A35" s="58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58"/>
      <c r="AD35" s="38"/>
      <c r="AE35" s="38"/>
      <c r="AF35" s="44"/>
      <c r="AH35" s="37"/>
    </row>
    <row r="36" spans="1:35" s="35" customFormat="1" ht="19.5" customHeight="1" x14ac:dyDescent="0.15">
      <c r="A36" s="58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58"/>
      <c r="AD36" s="38"/>
      <c r="AE36" s="38"/>
      <c r="AF36" s="44"/>
      <c r="AH36" s="37"/>
    </row>
    <row r="37" spans="1:35" s="35" customFormat="1" ht="19.5" customHeight="1" x14ac:dyDescent="0.15">
      <c r="A37" s="58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58"/>
      <c r="AD37" s="38"/>
      <c r="AE37" s="38"/>
      <c r="AF37" s="44"/>
      <c r="AH37" s="37"/>
    </row>
    <row r="38" spans="1:35" s="35" customFormat="1" ht="19.5" customHeight="1" x14ac:dyDescent="0.15">
      <c r="A38" s="58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58"/>
      <c r="AD38" s="38"/>
      <c r="AE38" s="38"/>
      <c r="AF38" s="44"/>
      <c r="AH38" s="37"/>
    </row>
    <row r="39" spans="1:35" s="35" customFormat="1" ht="12.75" customHeight="1" x14ac:dyDescent="0.15">
      <c r="A39" s="58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58"/>
      <c r="AD39" s="38"/>
      <c r="AE39" s="38"/>
      <c r="AF39" s="44"/>
      <c r="AH39" s="37"/>
    </row>
    <row r="40" spans="1:35" s="35" customFormat="1" ht="3" customHeight="1" x14ac:dyDescent="0.1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F40" s="36"/>
      <c r="AH40" s="37"/>
    </row>
    <row r="41" spans="1:35" s="35" customFormat="1" ht="7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F41" s="36"/>
      <c r="AH41" s="37"/>
    </row>
    <row r="42" spans="1:35" s="35" customFormat="1" ht="30" customHeight="1" x14ac:dyDescent="0.15">
      <c r="A42" s="1"/>
      <c r="B42" s="301" t="s">
        <v>81</v>
      </c>
      <c r="C42" s="301"/>
      <c r="D42" s="301"/>
      <c r="E42" s="301"/>
      <c r="F42" s="301"/>
      <c r="G42" s="301"/>
      <c r="H42" s="5"/>
      <c r="I42" s="5"/>
      <c r="J42" s="5"/>
      <c r="K42" s="5"/>
      <c r="L42" s="5"/>
      <c r="M42" s="5"/>
      <c r="N42" s="301"/>
      <c r="O42" s="301"/>
      <c r="P42" s="5"/>
      <c r="Q42" s="302" t="str">
        <f>IF($E$4="","―",$E$4)</f>
        <v>―</v>
      </c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1"/>
      <c r="AC42" s="81" t="s">
        <v>190</v>
      </c>
      <c r="AF42" s="36"/>
      <c r="AH42" s="37"/>
    </row>
    <row r="43" spans="1:35" s="35" customFormat="1" ht="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1"/>
      <c r="AC43" s="52"/>
      <c r="AF43" s="36"/>
      <c r="AH43" s="37"/>
    </row>
    <row r="44" spans="1:35" s="35" customFormat="1" ht="19.5" customHeight="1" x14ac:dyDescent="0.15">
      <c r="A44" s="2"/>
      <c r="B44" s="4"/>
      <c r="C44" s="4" t="s">
        <v>6</v>
      </c>
      <c r="D44" s="1"/>
      <c r="E44" s="11" t="s">
        <v>77</v>
      </c>
      <c r="F44" s="1"/>
      <c r="G44" s="1"/>
      <c r="H44" s="1"/>
      <c r="I44" s="1"/>
      <c r="J44" s="1"/>
      <c r="K44" s="6" t="s">
        <v>7</v>
      </c>
      <c r="L44" s="6"/>
      <c r="M44" s="4"/>
      <c r="N44" s="11" t="s">
        <v>78</v>
      </c>
      <c r="O44" s="1"/>
      <c r="P44" s="1"/>
      <c r="Q44" s="1"/>
      <c r="R44" s="1"/>
      <c r="S44" s="6" t="s">
        <v>0</v>
      </c>
      <c r="T44" s="1"/>
      <c r="U44" s="1"/>
      <c r="V44" s="11" t="s">
        <v>96</v>
      </c>
      <c r="W44" s="1"/>
      <c r="X44" s="1"/>
      <c r="Y44" s="1"/>
      <c r="Z44" s="1"/>
      <c r="AA44" s="1"/>
      <c r="AB44" s="1"/>
      <c r="AD44" s="45"/>
      <c r="AE44" s="46" t="s">
        <v>164</v>
      </c>
      <c r="AF44" s="47" t="s">
        <v>28</v>
      </c>
      <c r="AG44" s="35" t="s">
        <v>160</v>
      </c>
      <c r="AH44" s="48" t="s">
        <v>108</v>
      </c>
      <c r="AI44" s="35" t="s">
        <v>132</v>
      </c>
    </row>
    <row r="45" spans="1:35" s="35" customFormat="1" ht="19.5" customHeight="1" x14ac:dyDescent="0.15">
      <c r="A45" s="2"/>
      <c r="B45" s="8"/>
      <c r="C45" s="317"/>
      <c r="D45" s="320"/>
      <c r="E45" s="318"/>
      <c r="F45" s="317" t="s">
        <v>12</v>
      </c>
      <c r="G45" s="318"/>
      <c r="H45" s="317" t="s">
        <v>13</v>
      </c>
      <c r="I45" s="318"/>
      <c r="J45" s="79"/>
      <c r="K45" s="314"/>
      <c r="L45" s="315"/>
      <c r="M45" s="316"/>
      <c r="N45" s="317" t="s">
        <v>12</v>
      </c>
      <c r="O45" s="318"/>
      <c r="P45" s="317" t="s">
        <v>13</v>
      </c>
      <c r="Q45" s="318"/>
      <c r="R45" s="80"/>
      <c r="S45" s="314"/>
      <c r="T45" s="315"/>
      <c r="U45" s="316"/>
      <c r="V45" s="317" t="s">
        <v>12</v>
      </c>
      <c r="W45" s="318"/>
      <c r="X45" s="317" t="s">
        <v>13</v>
      </c>
      <c r="Y45" s="318"/>
      <c r="Z45" s="1"/>
      <c r="AA45" s="1"/>
      <c r="AB45" s="1"/>
      <c r="AD45" s="319" t="s">
        <v>6</v>
      </c>
      <c r="AE45" s="49" t="s">
        <v>165</v>
      </c>
      <c r="AF45" s="50" t="s">
        <v>29</v>
      </c>
      <c r="AG45" s="35" t="s">
        <v>52</v>
      </c>
      <c r="AH45" s="48" t="s">
        <v>110</v>
      </c>
      <c r="AI45" s="35" t="s">
        <v>135</v>
      </c>
    </row>
    <row r="46" spans="1:35" s="35" customFormat="1" ht="19.5" customHeight="1" x14ac:dyDescent="0.15">
      <c r="A46" s="2"/>
      <c r="B46" s="18" t="s">
        <v>52</v>
      </c>
      <c r="C46" s="311" t="s">
        <v>356</v>
      </c>
      <c r="D46" s="312"/>
      <c r="E46" s="313"/>
      <c r="F46" s="309" t="str">
        <f>IF(COUNTIF($AF$89:$AF$398,B46&amp;"学生")=0,"―",COUNTIF($AF$89:$AF$398,B46&amp;"学生"))</f>
        <v>―</v>
      </c>
      <c r="G46" s="310"/>
      <c r="H46" s="309" t="str">
        <f>IF(COUNTIF($AF$89:$AF$398,B46&amp;"教職員等")=0,"―",COUNTIF($AF$89:$AF$398,B46&amp;"教職員等"))</f>
        <v>―</v>
      </c>
      <c r="I46" s="310"/>
      <c r="J46" s="19" t="s">
        <v>148</v>
      </c>
      <c r="K46" s="306" t="s">
        <v>17</v>
      </c>
      <c r="L46" s="307"/>
      <c r="M46" s="308"/>
      <c r="N46" s="309" t="str">
        <f t="shared" ref="N46:N60" si="0">IF(COUNTIF($AF$89:$AF$398,J46&amp;"学生")=0,"―",COUNTIF($AF$89:$AF$398,J46&amp;"学生"))</f>
        <v>―</v>
      </c>
      <c r="O46" s="310"/>
      <c r="P46" s="309" t="str">
        <f t="shared" ref="P46:P60" si="1">IF(COUNTIF($AF$89:$AF$398,J46&amp;"教職員等")=0,"―",COUNTIF($AF$89:$AF$398,J46&amp;"教職員等"))</f>
        <v>―</v>
      </c>
      <c r="Q46" s="310"/>
      <c r="R46" s="20" t="s">
        <v>161</v>
      </c>
      <c r="S46" s="306" t="s">
        <v>97</v>
      </c>
      <c r="T46" s="307"/>
      <c r="U46" s="308"/>
      <c r="V46" s="309" t="str">
        <f t="shared" ref="V46:V48" si="2">IF(COUNTIF($AF$89:$AF$398,R46&amp;"学生")=0,"―",COUNTIF($AF$89:$AF$398,R46&amp;"学生"))</f>
        <v>―</v>
      </c>
      <c r="W46" s="310"/>
      <c r="X46" s="309" t="str">
        <f t="shared" ref="X46:X48" si="3">IF(COUNTIF($AF$89:$AF$398,R46&amp;"教職員等")=0,"―",COUNTIF($AF$89:$AF$398,R46&amp;"教職員等"))</f>
        <v>―</v>
      </c>
      <c r="Y46" s="310"/>
      <c r="Z46" s="1"/>
      <c r="AA46" s="1"/>
      <c r="AB46" s="1"/>
      <c r="AD46" s="319"/>
      <c r="AE46" s="49" t="s">
        <v>139</v>
      </c>
      <c r="AF46" s="50" t="s">
        <v>30</v>
      </c>
      <c r="AG46" s="35" t="s">
        <v>53</v>
      </c>
      <c r="AH46" s="48" t="s">
        <v>111</v>
      </c>
      <c r="AI46" s="35" t="s">
        <v>135</v>
      </c>
    </row>
    <row r="47" spans="1:35" s="35" customFormat="1" ht="19.5" customHeight="1" x14ac:dyDescent="0.15">
      <c r="A47" s="2"/>
      <c r="B47" s="18" t="s">
        <v>53</v>
      </c>
      <c r="C47" s="311" t="s">
        <v>357</v>
      </c>
      <c r="D47" s="312"/>
      <c r="E47" s="313"/>
      <c r="F47" s="309" t="str">
        <f>IF(COUNTIF($AF$89:$AF$398,B47&amp;"学生")=0,"―",COUNTIF($AF$89:$AF$398,B47&amp;"学生"))</f>
        <v>―</v>
      </c>
      <c r="G47" s="310"/>
      <c r="H47" s="309" t="str">
        <f>IF(COUNTIF($AF$89:$AF$398,B47&amp;"教職員等")=0,"―",COUNTIF($AF$89:$AF$398,B47&amp;"教職員等"))</f>
        <v>―</v>
      </c>
      <c r="I47" s="310"/>
      <c r="J47" s="19" t="s">
        <v>149</v>
      </c>
      <c r="K47" s="306" t="s">
        <v>14</v>
      </c>
      <c r="L47" s="307"/>
      <c r="M47" s="308"/>
      <c r="N47" s="309" t="str">
        <f t="shared" si="0"/>
        <v>―</v>
      </c>
      <c r="O47" s="310"/>
      <c r="P47" s="309" t="str">
        <f t="shared" si="1"/>
        <v>―</v>
      </c>
      <c r="Q47" s="310"/>
      <c r="R47" s="20" t="s">
        <v>162</v>
      </c>
      <c r="S47" s="306" t="s">
        <v>79</v>
      </c>
      <c r="T47" s="307"/>
      <c r="U47" s="308"/>
      <c r="V47" s="309" t="str">
        <f t="shared" si="2"/>
        <v>―</v>
      </c>
      <c r="W47" s="310"/>
      <c r="X47" s="309" t="str">
        <f t="shared" si="3"/>
        <v>―</v>
      </c>
      <c r="Y47" s="310"/>
      <c r="Z47" s="1"/>
      <c r="AA47" s="1"/>
      <c r="AB47" s="1"/>
      <c r="AD47" s="319"/>
      <c r="AE47" s="49" t="s">
        <v>140</v>
      </c>
      <c r="AF47" s="50" t="s">
        <v>31</v>
      </c>
      <c r="AG47" s="35" t="s">
        <v>54</v>
      </c>
      <c r="AH47" s="48" t="s">
        <v>112</v>
      </c>
      <c r="AI47" s="35" t="s">
        <v>135</v>
      </c>
    </row>
    <row r="48" spans="1:35" s="35" customFormat="1" ht="19.5" customHeight="1" thickBot="1" x14ac:dyDescent="0.2">
      <c r="A48" s="2"/>
      <c r="B48" s="18" t="s">
        <v>54</v>
      </c>
      <c r="C48" s="311" t="s">
        <v>358</v>
      </c>
      <c r="D48" s="312"/>
      <c r="E48" s="313"/>
      <c r="F48" s="309" t="str">
        <f t="shared" ref="F48:F55" si="4">IF(COUNTIF($AF$89:$AF$398,B48&amp;"学生")=0,"―",COUNTIF($AF$89:$AF$398,B48&amp;"学生"))</f>
        <v>―</v>
      </c>
      <c r="G48" s="310"/>
      <c r="H48" s="309" t="str">
        <f t="shared" ref="H48:H55" si="5">IF(COUNTIF($AF$89:$AF$398,B48&amp;"教職員等")=0,"―",COUNTIF($AF$89:$AF$398,B48&amp;"教職員等"))</f>
        <v>―</v>
      </c>
      <c r="I48" s="310"/>
      <c r="J48" s="19" t="s">
        <v>150</v>
      </c>
      <c r="K48" s="306" t="s">
        <v>63</v>
      </c>
      <c r="L48" s="307"/>
      <c r="M48" s="308"/>
      <c r="N48" s="309" t="str">
        <f t="shared" si="0"/>
        <v>―</v>
      </c>
      <c r="O48" s="310"/>
      <c r="P48" s="309" t="str">
        <f t="shared" si="1"/>
        <v>―</v>
      </c>
      <c r="Q48" s="310"/>
      <c r="R48" s="20" t="s">
        <v>158</v>
      </c>
      <c r="S48" s="328" t="s">
        <v>62</v>
      </c>
      <c r="T48" s="329"/>
      <c r="U48" s="330"/>
      <c r="V48" s="321" t="str">
        <f t="shared" si="2"/>
        <v>―</v>
      </c>
      <c r="W48" s="322"/>
      <c r="X48" s="321" t="str">
        <f t="shared" si="3"/>
        <v>―</v>
      </c>
      <c r="Y48" s="322"/>
      <c r="Z48" s="1"/>
      <c r="AA48" s="1"/>
      <c r="AB48" s="1"/>
      <c r="AD48" s="319"/>
      <c r="AE48" s="49" t="s">
        <v>141</v>
      </c>
      <c r="AF48" s="50" t="s">
        <v>32</v>
      </c>
      <c r="AG48" s="35" t="s">
        <v>55</v>
      </c>
      <c r="AH48" s="48" t="s">
        <v>113</v>
      </c>
      <c r="AI48" s="35" t="s">
        <v>135</v>
      </c>
    </row>
    <row r="49" spans="1:35" s="35" customFormat="1" ht="19.5" customHeight="1" thickTop="1" thickBot="1" x14ac:dyDescent="0.2">
      <c r="A49" s="2"/>
      <c r="B49" s="18" t="s">
        <v>55</v>
      </c>
      <c r="C49" s="311" t="s">
        <v>359</v>
      </c>
      <c r="D49" s="312"/>
      <c r="E49" s="313"/>
      <c r="F49" s="309" t="str">
        <f t="shared" si="4"/>
        <v>―</v>
      </c>
      <c r="G49" s="310"/>
      <c r="H49" s="309" t="str">
        <f t="shared" si="5"/>
        <v>―</v>
      </c>
      <c r="I49" s="310"/>
      <c r="J49" s="19" t="s">
        <v>151</v>
      </c>
      <c r="K49" s="306" t="s">
        <v>18</v>
      </c>
      <c r="L49" s="307"/>
      <c r="M49" s="308"/>
      <c r="N49" s="309" t="str">
        <f t="shared" si="0"/>
        <v>―</v>
      </c>
      <c r="O49" s="310"/>
      <c r="P49" s="309" t="str">
        <f t="shared" si="1"/>
        <v>―</v>
      </c>
      <c r="Q49" s="310"/>
      <c r="R49" s="21"/>
      <c r="S49" s="323" t="s">
        <v>9</v>
      </c>
      <c r="T49" s="324"/>
      <c r="U49" s="325"/>
      <c r="V49" s="326" t="str">
        <f>IF(SUM(V46:W48)=0,"―",SUM(V46:W48))</f>
        <v>―</v>
      </c>
      <c r="W49" s="327"/>
      <c r="X49" s="326" t="str">
        <f>IF(SUM(X46:Y48)=0,"―",SUM(X46:Y48))</f>
        <v>―</v>
      </c>
      <c r="Y49" s="327"/>
      <c r="Z49" s="1"/>
      <c r="AA49" s="1"/>
      <c r="AB49" s="1"/>
      <c r="AD49" s="319"/>
      <c r="AE49" s="49" t="s">
        <v>142</v>
      </c>
      <c r="AF49" s="50" t="s">
        <v>33</v>
      </c>
      <c r="AG49" s="35" t="s">
        <v>114</v>
      </c>
      <c r="AH49" s="48" t="s">
        <v>115</v>
      </c>
      <c r="AI49" s="35" t="s">
        <v>135</v>
      </c>
    </row>
    <row r="50" spans="1:35" s="35" customFormat="1" ht="19.5" customHeight="1" thickBot="1" x14ac:dyDescent="0.2">
      <c r="A50" s="2"/>
      <c r="B50" s="18" t="s">
        <v>114</v>
      </c>
      <c r="C50" s="311" t="s">
        <v>360</v>
      </c>
      <c r="D50" s="312"/>
      <c r="E50" s="313"/>
      <c r="F50" s="309" t="str">
        <f t="shared" si="4"/>
        <v>―</v>
      </c>
      <c r="G50" s="310"/>
      <c r="H50" s="309" t="str">
        <f t="shared" si="5"/>
        <v>―</v>
      </c>
      <c r="I50" s="310"/>
      <c r="J50" s="19" t="s">
        <v>154</v>
      </c>
      <c r="K50" s="306" t="s">
        <v>15</v>
      </c>
      <c r="L50" s="307"/>
      <c r="M50" s="308"/>
      <c r="N50" s="309" t="str">
        <f t="shared" si="0"/>
        <v>―</v>
      </c>
      <c r="O50" s="310"/>
      <c r="P50" s="309" t="str">
        <f t="shared" si="1"/>
        <v>―</v>
      </c>
      <c r="Q50" s="310"/>
      <c r="R50" s="22"/>
      <c r="S50" s="331" t="s">
        <v>61</v>
      </c>
      <c r="T50" s="332"/>
      <c r="U50" s="333"/>
      <c r="V50" s="334" t="str">
        <f>IF(SUM(F56,N61,V49)=0,"―",SUM(F56,N61,V49))</f>
        <v>―</v>
      </c>
      <c r="W50" s="335"/>
      <c r="X50" s="334" t="str">
        <f>IF(SUM(H56,P61,X49)=0,"―",SUM(H56,P61,X49))</f>
        <v>―</v>
      </c>
      <c r="Y50" s="336"/>
      <c r="Z50" s="1"/>
      <c r="AA50" s="1"/>
      <c r="AB50" s="1"/>
      <c r="AD50" s="319"/>
      <c r="AE50" s="49" t="s">
        <v>143</v>
      </c>
      <c r="AF50" s="50" t="s">
        <v>34</v>
      </c>
      <c r="AG50" s="35" t="s">
        <v>56</v>
      </c>
      <c r="AH50" s="48" t="s">
        <v>116</v>
      </c>
      <c r="AI50" s="35" t="s">
        <v>135</v>
      </c>
    </row>
    <row r="51" spans="1:35" s="35" customFormat="1" ht="19.5" customHeight="1" x14ac:dyDescent="0.15">
      <c r="A51" s="2"/>
      <c r="B51" s="18" t="s">
        <v>56</v>
      </c>
      <c r="C51" s="311" t="s">
        <v>361</v>
      </c>
      <c r="D51" s="312"/>
      <c r="E51" s="313"/>
      <c r="F51" s="309" t="str">
        <f t="shared" si="4"/>
        <v>―</v>
      </c>
      <c r="G51" s="310"/>
      <c r="H51" s="309" t="str">
        <f t="shared" si="5"/>
        <v>―</v>
      </c>
      <c r="I51" s="310"/>
      <c r="J51" s="19" t="s">
        <v>152</v>
      </c>
      <c r="K51" s="306" t="s">
        <v>16</v>
      </c>
      <c r="L51" s="307"/>
      <c r="M51" s="308"/>
      <c r="N51" s="309" t="str">
        <f t="shared" si="0"/>
        <v>―</v>
      </c>
      <c r="O51" s="310"/>
      <c r="P51" s="309" t="str">
        <f t="shared" si="1"/>
        <v>―</v>
      </c>
      <c r="Q51" s="310"/>
      <c r="R51" s="22"/>
      <c r="S51" s="2"/>
      <c r="T51" s="2"/>
      <c r="U51" s="2"/>
      <c r="V51" s="2"/>
      <c r="W51" s="10"/>
      <c r="X51" s="9"/>
      <c r="Y51" s="9"/>
      <c r="Z51" s="1"/>
      <c r="AA51" s="1"/>
      <c r="AB51" s="1"/>
      <c r="AD51" s="319"/>
      <c r="AE51" s="49" t="s">
        <v>144</v>
      </c>
      <c r="AF51" s="50" t="s">
        <v>35</v>
      </c>
      <c r="AG51" s="35" t="s">
        <v>57</v>
      </c>
      <c r="AH51" s="48" t="s">
        <v>117</v>
      </c>
      <c r="AI51" s="35" t="s">
        <v>135</v>
      </c>
    </row>
    <row r="52" spans="1:35" s="35" customFormat="1" ht="19.5" customHeight="1" x14ac:dyDescent="0.15">
      <c r="A52" s="2"/>
      <c r="B52" s="18" t="s">
        <v>57</v>
      </c>
      <c r="C52" s="311" t="s">
        <v>362</v>
      </c>
      <c r="D52" s="312"/>
      <c r="E52" s="313"/>
      <c r="F52" s="309" t="str">
        <f t="shared" si="4"/>
        <v>―</v>
      </c>
      <c r="G52" s="310"/>
      <c r="H52" s="309" t="str">
        <f t="shared" si="5"/>
        <v>―</v>
      </c>
      <c r="I52" s="310"/>
      <c r="J52" s="19" t="s">
        <v>153</v>
      </c>
      <c r="K52" s="306" t="s">
        <v>19</v>
      </c>
      <c r="L52" s="307"/>
      <c r="M52" s="308"/>
      <c r="N52" s="309" t="str">
        <f t="shared" si="0"/>
        <v>―</v>
      </c>
      <c r="O52" s="310"/>
      <c r="P52" s="309" t="str">
        <f t="shared" si="1"/>
        <v>―</v>
      </c>
      <c r="Q52" s="310"/>
      <c r="R52" s="23" t="s">
        <v>159</v>
      </c>
      <c r="S52" s="306" t="s">
        <v>123</v>
      </c>
      <c r="T52" s="307"/>
      <c r="U52" s="308"/>
      <c r="V52" s="309" t="str">
        <f>IF(COUNTIF($AF$89:$AF$398,R52&amp;"学生")=0,"―",COUNTIF($AF$89:$AF$398,R52&amp;"学生"))</f>
        <v>―</v>
      </c>
      <c r="W52" s="310"/>
      <c r="X52" s="309" t="str">
        <f>IF(COUNTIF($AF$89:$AF$398,R52&amp;"教職員等")=0,"―",COUNTIF($AF$89:$AF$398,R52&amp;"教職員等"))</f>
        <v>―</v>
      </c>
      <c r="Y52" s="310"/>
      <c r="Z52" s="1"/>
      <c r="AA52" s="1"/>
      <c r="AB52" s="1"/>
      <c r="AD52" s="319"/>
      <c r="AE52" s="49" t="s">
        <v>145</v>
      </c>
      <c r="AF52" s="50" t="s">
        <v>36</v>
      </c>
      <c r="AG52" s="35" t="s">
        <v>58</v>
      </c>
      <c r="AH52" s="48" t="s">
        <v>118</v>
      </c>
      <c r="AI52" s="35" t="s">
        <v>135</v>
      </c>
    </row>
    <row r="53" spans="1:35" s="35" customFormat="1" ht="19.5" customHeight="1" thickBot="1" x14ac:dyDescent="0.2">
      <c r="A53" s="2"/>
      <c r="B53" s="18" t="s">
        <v>58</v>
      </c>
      <c r="C53" s="311" t="s">
        <v>363</v>
      </c>
      <c r="D53" s="312"/>
      <c r="E53" s="313"/>
      <c r="F53" s="309" t="str">
        <f t="shared" si="4"/>
        <v>―</v>
      </c>
      <c r="G53" s="310"/>
      <c r="H53" s="309" t="str">
        <f t="shared" si="5"/>
        <v>―</v>
      </c>
      <c r="I53" s="310"/>
      <c r="J53" s="19" t="s">
        <v>155</v>
      </c>
      <c r="K53" s="306" t="s">
        <v>20</v>
      </c>
      <c r="L53" s="307"/>
      <c r="M53" s="308"/>
      <c r="N53" s="309" t="str">
        <f t="shared" si="0"/>
        <v>―</v>
      </c>
      <c r="O53" s="310"/>
      <c r="P53" s="309" t="str">
        <f t="shared" si="1"/>
        <v>―</v>
      </c>
      <c r="Q53" s="310"/>
      <c r="R53" s="17"/>
      <c r="S53" s="16"/>
      <c r="T53" s="16"/>
      <c r="U53" s="16"/>
      <c r="V53" s="15"/>
      <c r="W53" s="15"/>
      <c r="X53" s="15"/>
      <c r="Y53" s="15"/>
      <c r="Z53" s="1"/>
      <c r="AA53" s="1"/>
      <c r="AB53" s="1"/>
      <c r="AD53" s="319"/>
      <c r="AE53" s="49" t="s">
        <v>146</v>
      </c>
      <c r="AF53" s="50" t="s">
        <v>37</v>
      </c>
      <c r="AG53" s="35" t="s">
        <v>59</v>
      </c>
      <c r="AH53" s="48" t="s">
        <v>119</v>
      </c>
      <c r="AI53" s="35" t="s">
        <v>135</v>
      </c>
    </row>
    <row r="54" spans="1:35" s="35" customFormat="1" ht="19.5" customHeight="1" thickBot="1" x14ac:dyDescent="0.2">
      <c r="A54" s="2"/>
      <c r="B54" s="18" t="s">
        <v>59</v>
      </c>
      <c r="C54" s="311" t="s">
        <v>364</v>
      </c>
      <c r="D54" s="312"/>
      <c r="E54" s="313"/>
      <c r="F54" s="309" t="str">
        <f t="shared" si="4"/>
        <v>―</v>
      </c>
      <c r="G54" s="310"/>
      <c r="H54" s="309" t="str">
        <f t="shared" si="5"/>
        <v>―</v>
      </c>
      <c r="I54" s="310"/>
      <c r="J54" s="19" t="s">
        <v>156</v>
      </c>
      <c r="K54" s="306" t="s">
        <v>21</v>
      </c>
      <c r="L54" s="307"/>
      <c r="M54" s="308"/>
      <c r="N54" s="309" t="str">
        <f t="shared" si="0"/>
        <v>―</v>
      </c>
      <c r="O54" s="310"/>
      <c r="P54" s="309" t="str">
        <f t="shared" si="1"/>
        <v>―</v>
      </c>
      <c r="Q54" s="310"/>
      <c r="R54" s="17"/>
      <c r="S54" s="331" t="s">
        <v>163</v>
      </c>
      <c r="T54" s="332"/>
      <c r="U54" s="333"/>
      <c r="V54" s="334" t="str">
        <f>IF(SUM(V50,V52)=0,"―",SUM(V50,V52))</f>
        <v>―</v>
      </c>
      <c r="W54" s="335"/>
      <c r="X54" s="334" t="str">
        <f>IF(SUM(X50,X52)=0,"―",SUM(X50,X52))</f>
        <v>―</v>
      </c>
      <c r="Y54" s="336"/>
      <c r="Z54" s="1"/>
      <c r="AA54" s="1"/>
      <c r="AB54" s="1"/>
      <c r="AD54" s="319"/>
      <c r="AE54" s="49" t="s">
        <v>147</v>
      </c>
      <c r="AF54" s="50" t="s">
        <v>38</v>
      </c>
      <c r="AG54" s="35" t="s">
        <v>74</v>
      </c>
      <c r="AH54" s="48" t="s">
        <v>120</v>
      </c>
      <c r="AI54" s="35" t="s">
        <v>135</v>
      </c>
    </row>
    <row r="55" spans="1:35" s="35" customFormat="1" ht="19.5" customHeight="1" thickBot="1" x14ac:dyDescent="0.2">
      <c r="A55" s="2"/>
      <c r="B55" s="18" t="s">
        <v>74</v>
      </c>
      <c r="C55" s="337" t="s">
        <v>365</v>
      </c>
      <c r="D55" s="338"/>
      <c r="E55" s="339"/>
      <c r="F55" s="321" t="str">
        <f t="shared" si="4"/>
        <v>―</v>
      </c>
      <c r="G55" s="322"/>
      <c r="H55" s="321" t="str">
        <f t="shared" si="5"/>
        <v>―</v>
      </c>
      <c r="I55" s="322"/>
      <c r="J55" s="19" t="s">
        <v>157</v>
      </c>
      <c r="K55" s="306" t="s">
        <v>22</v>
      </c>
      <c r="L55" s="307"/>
      <c r="M55" s="308"/>
      <c r="N55" s="309" t="str">
        <f t="shared" si="0"/>
        <v>―</v>
      </c>
      <c r="O55" s="310"/>
      <c r="P55" s="309" t="str">
        <f t="shared" si="1"/>
        <v>―</v>
      </c>
      <c r="Q55" s="310"/>
      <c r="R55" s="7"/>
      <c r="S55" s="14"/>
      <c r="T55" s="14"/>
      <c r="U55" s="14"/>
      <c r="V55" s="14"/>
      <c r="W55" s="14"/>
      <c r="X55" s="14"/>
      <c r="Y55" s="14"/>
      <c r="Z55" s="14"/>
      <c r="AA55" s="14"/>
      <c r="AB55" s="1"/>
      <c r="AD55" s="319" t="s">
        <v>7</v>
      </c>
      <c r="AE55" s="49" t="s">
        <v>166</v>
      </c>
      <c r="AF55" s="50" t="s">
        <v>39</v>
      </c>
      <c r="AG55" s="35" t="s">
        <v>148</v>
      </c>
      <c r="AH55" s="48" t="s">
        <v>121</v>
      </c>
      <c r="AI55" s="35" t="s">
        <v>135</v>
      </c>
    </row>
    <row r="56" spans="1:35" s="35" customFormat="1" ht="19.5" customHeight="1" thickTop="1" x14ac:dyDescent="0.15">
      <c r="A56" s="2"/>
      <c r="B56" s="7"/>
      <c r="C56" s="344" t="s">
        <v>9</v>
      </c>
      <c r="D56" s="345"/>
      <c r="E56" s="346"/>
      <c r="F56" s="347" t="str">
        <f>IF(SUM(F46:G55)=0,"―",SUM(F46:G55))</f>
        <v>―</v>
      </c>
      <c r="G56" s="348"/>
      <c r="H56" s="347" t="str">
        <f>IF(SUM(H46:I55)=0,"―",SUM(H46:I55))</f>
        <v>―</v>
      </c>
      <c r="I56" s="348"/>
      <c r="J56" s="19" t="s">
        <v>1</v>
      </c>
      <c r="K56" s="306" t="s">
        <v>23</v>
      </c>
      <c r="L56" s="307"/>
      <c r="M56" s="308"/>
      <c r="N56" s="309" t="str">
        <f t="shared" si="0"/>
        <v>―</v>
      </c>
      <c r="O56" s="310"/>
      <c r="P56" s="309" t="str">
        <f t="shared" si="1"/>
        <v>―</v>
      </c>
      <c r="Q56" s="310"/>
      <c r="R56" s="7"/>
      <c r="S56" s="349" t="s">
        <v>375</v>
      </c>
      <c r="T56" s="349"/>
      <c r="U56" s="349"/>
      <c r="V56" s="349"/>
      <c r="W56" s="349"/>
      <c r="X56" s="349"/>
      <c r="Y56" s="349"/>
      <c r="Z56" s="349"/>
      <c r="AA56" s="349"/>
      <c r="AB56" s="1"/>
      <c r="AD56" s="319"/>
      <c r="AE56" s="49" t="s">
        <v>167</v>
      </c>
      <c r="AF56" s="50" t="s">
        <v>40</v>
      </c>
      <c r="AG56" s="35" t="s">
        <v>149</v>
      </c>
      <c r="AH56" s="48" t="s">
        <v>122</v>
      </c>
      <c r="AI56" s="35" t="s">
        <v>136</v>
      </c>
    </row>
    <row r="57" spans="1:35" s="35" customFormat="1" ht="19.5" customHeight="1" x14ac:dyDescent="0.15">
      <c r="A57" s="2"/>
      <c r="B57" s="7"/>
      <c r="C57" s="7"/>
      <c r="D57" s="7"/>
      <c r="E57" s="7"/>
      <c r="F57" s="7"/>
      <c r="G57" s="7"/>
      <c r="H57" s="7"/>
      <c r="I57" s="7"/>
      <c r="J57" s="19" t="s">
        <v>2</v>
      </c>
      <c r="K57" s="306" t="s">
        <v>24</v>
      </c>
      <c r="L57" s="307"/>
      <c r="M57" s="308"/>
      <c r="N57" s="309" t="str">
        <f t="shared" si="0"/>
        <v>―</v>
      </c>
      <c r="O57" s="310"/>
      <c r="P57" s="309" t="str">
        <f t="shared" si="1"/>
        <v>―</v>
      </c>
      <c r="Q57" s="310"/>
      <c r="R57" s="7"/>
      <c r="S57" s="349" t="s">
        <v>197</v>
      </c>
      <c r="T57" s="349"/>
      <c r="U57" s="349"/>
      <c r="V57" s="349"/>
      <c r="W57" s="349"/>
      <c r="X57" s="349"/>
      <c r="Y57" s="349"/>
      <c r="Z57" s="349"/>
      <c r="AA57" s="349"/>
      <c r="AB57" s="1"/>
      <c r="AD57" s="319"/>
      <c r="AE57" s="49" t="s">
        <v>168</v>
      </c>
      <c r="AF57" s="50" t="s">
        <v>41</v>
      </c>
      <c r="AG57" s="35" t="s">
        <v>150</v>
      </c>
      <c r="AH57" s="48" t="s">
        <v>130</v>
      </c>
      <c r="AI57" s="35" t="s">
        <v>136</v>
      </c>
    </row>
    <row r="58" spans="1:35" s="35" customFormat="1" ht="19.5" customHeight="1" x14ac:dyDescent="0.15">
      <c r="A58" s="2"/>
      <c r="B58" s="12"/>
      <c r="C58" s="12"/>
      <c r="D58" s="12"/>
      <c r="E58" s="12"/>
      <c r="F58" s="12"/>
      <c r="G58" s="12"/>
      <c r="H58" s="12"/>
      <c r="I58" s="12"/>
      <c r="J58" s="19" t="s">
        <v>3</v>
      </c>
      <c r="K58" s="306" t="s">
        <v>25</v>
      </c>
      <c r="L58" s="307"/>
      <c r="M58" s="308"/>
      <c r="N58" s="309" t="str">
        <f t="shared" si="0"/>
        <v>―</v>
      </c>
      <c r="O58" s="310"/>
      <c r="P58" s="309" t="str">
        <f t="shared" si="1"/>
        <v>―</v>
      </c>
      <c r="Q58" s="310"/>
      <c r="R58" s="7"/>
      <c r="S58" s="14"/>
      <c r="T58" s="14"/>
      <c r="U58" s="14"/>
      <c r="V58" s="14"/>
      <c r="W58" s="14"/>
      <c r="X58" s="14"/>
      <c r="Y58" s="14"/>
      <c r="Z58" s="14"/>
      <c r="AA58" s="14"/>
      <c r="AB58" s="1"/>
      <c r="AD58" s="319"/>
      <c r="AE58" s="49" t="s">
        <v>169</v>
      </c>
      <c r="AF58" s="50" t="s">
        <v>42</v>
      </c>
      <c r="AG58" s="35" t="s">
        <v>151</v>
      </c>
      <c r="AH58" s="48" t="s">
        <v>124</v>
      </c>
      <c r="AI58" s="35" t="s">
        <v>136</v>
      </c>
    </row>
    <row r="59" spans="1:35" s="35" customFormat="1" ht="19.5" customHeight="1" x14ac:dyDescent="0.15">
      <c r="A59" s="2"/>
      <c r="B59" s="12"/>
      <c r="C59" s="12"/>
      <c r="D59" s="12"/>
      <c r="E59" s="12"/>
      <c r="F59" s="12"/>
      <c r="G59" s="12"/>
      <c r="H59" s="12"/>
      <c r="I59" s="12"/>
      <c r="J59" s="19" t="s">
        <v>4</v>
      </c>
      <c r="K59" s="306" t="s">
        <v>26</v>
      </c>
      <c r="L59" s="307"/>
      <c r="M59" s="308"/>
      <c r="N59" s="309" t="str">
        <f t="shared" si="0"/>
        <v>―</v>
      </c>
      <c r="O59" s="310"/>
      <c r="P59" s="309" t="str">
        <f t="shared" si="1"/>
        <v>―</v>
      </c>
      <c r="Q59" s="310"/>
      <c r="R59" s="7"/>
      <c r="S59" s="14"/>
      <c r="T59" s="14"/>
      <c r="U59" s="14"/>
      <c r="V59" s="14"/>
      <c r="W59" s="14"/>
      <c r="X59" s="14"/>
      <c r="Y59" s="14"/>
      <c r="Z59" s="14"/>
      <c r="AA59" s="14"/>
      <c r="AB59" s="1"/>
      <c r="AD59" s="319"/>
      <c r="AE59" s="49" t="s">
        <v>170</v>
      </c>
      <c r="AF59" s="50" t="s">
        <v>43</v>
      </c>
      <c r="AG59" s="35" t="s">
        <v>154</v>
      </c>
      <c r="AH59" s="48" t="s">
        <v>125</v>
      </c>
      <c r="AI59" s="35" t="s">
        <v>136</v>
      </c>
    </row>
    <row r="60" spans="1:35" s="35" customFormat="1" ht="19.5" customHeight="1" thickBot="1" x14ac:dyDescent="0.2">
      <c r="A60" s="2"/>
      <c r="B60" s="12"/>
      <c r="C60" s="12"/>
      <c r="D60" s="12"/>
      <c r="E60" s="12"/>
      <c r="F60" s="12"/>
      <c r="G60" s="12"/>
      <c r="H60" s="12"/>
      <c r="I60" s="12"/>
      <c r="J60" s="19" t="s">
        <v>5</v>
      </c>
      <c r="K60" s="328" t="s">
        <v>27</v>
      </c>
      <c r="L60" s="329"/>
      <c r="M60" s="330"/>
      <c r="N60" s="321" t="str">
        <f t="shared" si="0"/>
        <v>―</v>
      </c>
      <c r="O60" s="322"/>
      <c r="P60" s="321" t="str">
        <f t="shared" si="1"/>
        <v>―</v>
      </c>
      <c r="Q60" s="322"/>
      <c r="R60" s="7"/>
      <c r="S60" s="7"/>
      <c r="T60" s="7"/>
      <c r="U60" s="7"/>
      <c r="V60" s="7"/>
      <c r="W60" s="7"/>
      <c r="X60" s="7"/>
      <c r="Y60" s="7"/>
      <c r="Z60" s="1"/>
      <c r="AA60" s="1"/>
      <c r="AB60" s="1"/>
      <c r="AD60" s="319"/>
      <c r="AE60" s="49" t="s">
        <v>171</v>
      </c>
      <c r="AF60" s="50" t="s">
        <v>44</v>
      </c>
      <c r="AG60" s="35" t="s">
        <v>152</v>
      </c>
      <c r="AH60" s="48" t="s">
        <v>126</v>
      </c>
      <c r="AI60" s="35" t="s">
        <v>136</v>
      </c>
    </row>
    <row r="61" spans="1:35" s="35" customFormat="1" ht="19.5" customHeight="1" thickTop="1" x14ac:dyDescent="0.15">
      <c r="A61" s="2"/>
      <c r="B61" s="7"/>
      <c r="C61" s="7"/>
      <c r="D61" s="7"/>
      <c r="E61" s="7"/>
      <c r="F61" s="7"/>
      <c r="G61" s="7"/>
      <c r="H61" s="7"/>
      <c r="I61" s="7"/>
      <c r="J61" s="13"/>
      <c r="K61" s="365" t="s">
        <v>9</v>
      </c>
      <c r="L61" s="366"/>
      <c r="M61" s="367"/>
      <c r="N61" s="347" t="str">
        <f>IF(SUM(N46:O60)=0,"―",SUM(N46:O60))</f>
        <v>―</v>
      </c>
      <c r="O61" s="348"/>
      <c r="P61" s="347" t="str">
        <f>IF(SUM(P46:Q60)=0,"―",SUM(P46:Q60))</f>
        <v>―</v>
      </c>
      <c r="Q61" s="348"/>
      <c r="R61" s="7"/>
      <c r="S61" s="7"/>
      <c r="T61" s="7"/>
      <c r="U61" s="7"/>
      <c r="V61" s="7"/>
      <c r="W61" s="7"/>
      <c r="X61" s="7"/>
      <c r="Y61" s="7"/>
      <c r="Z61" s="1"/>
      <c r="AA61" s="1"/>
      <c r="AB61" s="1"/>
      <c r="AD61" s="319"/>
      <c r="AE61" s="49" t="s">
        <v>172</v>
      </c>
      <c r="AF61" s="50" t="s">
        <v>45</v>
      </c>
      <c r="AG61" s="35" t="s">
        <v>153</v>
      </c>
      <c r="AH61" s="48" t="s">
        <v>133</v>
      </c>
      <c r="AI61" s="35" t="s">
        <v>136</v>
      </c>
    </row>
    <row r="62" spans="1:35" s="35" customFormat="1" ht="19.5" customHeight="1" x14ac:dyDescent="0.15">
      <c r="A62" s="27"/>
      <c r="B62" s="340" t="s">
        <v>107</v>
      </c>
      <c r="C62" s="340"/>
      <c r="D62" s="340"/>
      <c r="E62" s="340"/>
      <c r="F62" s="340"/>
      <c r="G62" s="340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/>
      <c r="W62"/>
      <c r="X62"/>
      <c r="Y62"/>
      <c r="Z62"/>
      <c r="AA62"/>
      <c r="AB62"/>
      <c r="AD62" s="319"/>
      <c r="AE62" s="49" t="s">
        <v>173</v>
      </c>
      <c r="AF62" s="50" t="s">
        <v>46</v>
      </c>
      <c r="AG62" s="35" t="s">
        <v>155</v>
      </c>
      <c r="AH62" s="48" t="s">
        <v>127</v>
      </c>
      <c r="AI62" s="35" t="s">
        <v>136</v>
      </c>
    </row>
    <row r="63" spans="1:35" s="35" customFormat="1" ht="18" customHeight="1" x14ac:dyDescent="0.15">
      <c r="A63" s="27"/>
      <c r="B63" s="350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2"/>
      <c r="AB63"/>
      <c r="AD63" s="319"/>
      <c r="AE63" s="49" t="s">
        <v>174</v>
      </c>
      <c r="AF63" s="50" t="s">
        <v>47</v>
      </c>
      <c r="AG63" s="35" t="s">
        <v>156</v>
      </c>
      <c r="AH63" s="48" t="s">
        <v>128</v>
      </c>
      <c r="AI63" s="35" t="s">
        <v>136</v>
      </c>
    </row>
    <row r="64" spans="1:35" s="35" customFormat="1" ht="18" customHeight="1" x14ac:dyDescent="0.15">
      <c r="A64" s="27"/>
      <c r="B64" s="353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5"/>
      <c r="AB64"/>
      <c r="AD64" s="319"/>
      <c r="AE64" s="49" t="s">
        <v>175</v>
      </c>
      <c r="AF64" s="50" t="s">
        <v>48</v>
      </c>
      <c r="AG64" s="35" t="s">
        <v>157</v>
      </c>
      <c r="AH64" s="48" t="s">
        <v>129</v>
      </c>
      <c r="AI64" s="35" t="s">
        <v>136</v>
      </c>
    </row>
    <row r="65" spans="1:34" s="35" customFormat="1" ht="18" customHeight="1" x14ac:dyDescent="0.15">
      <c r="A65" s="27"/>
      <c r="B65" s="356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8"/>
      <c r="AB65"/>
      <c r="AD65" s="319"/>
      <c r="AE65" s="49" t="s">
        <v>176</v>
      </c>
      <c r="AF65" s="50" t="s">
        <v>49</v>
      </c>
      <c r="AG65" s="35" t="s">
        <v>1</v>
      </c>
      <c r="AH65" s="51"/>
    </row>
    <row r="66" spans="1:34" s="35" customFormat="1" ht="18" customHeight="1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93"/>
      <c r="K66" s="27"/>
      <c r="L66" s="27"/>
      <c r="M66" s="27"/>
      <c r="N66" s="27"/>
      <c r="O66" s="90"/>
      <c r="P66" s="27"/>
      <c r="Q66" s="27"/>
      <c r="R66" s="27"/>
      <c r="S66" s="27"/>
      <c r="T66" s="27"/>
      <c r="U66" s="27"/>
      <c r="V66"/>
      <c r="W66"/>
      <c r="X66"/>
      <c r="Y66"/>
      <c r="Z66"/>
      <c r="AA66"/>
      <c r="AB66"/>
      <c r="AD66" s="319"/>
      <c r="AE66" s="49" t="s">
        <v>177</v>
      </c>
      <c r="AF66" s="50" t="s">
        <v>50</v>
      </c>
      <c r="AG66" s="35" t="s">
        <v>2</v>
      </c>
      <c r="AH66" s="37"/>
    </row>
    <row r="67" spans="1:34" s="35" customFormat="1" ht="18" customHeight="1" x14ac:dyDescent="0.15">
      <c r="A67" s="27"/>
      <c r="B67" s="360" t="s">
        <v>191</v>
      </c>
      <c r="C67" s="360"/>
      <c r="D67" s="360"/>
      <c r="E67" s="360"/>
      <c r="F67" s="360"/>
      <c r="G67" s="360"/>
      <c r="H67" s="360"/>
      <c r="I67" s="360"/>
      <c r="J67" s="359"/>
      <c r="K67" s="359"/>
      <c r="L67" s="359"/>
      <c r="M67" s="359"/>
      <c r="N67" s="359"/>
      <c r="O67" s="359"/>
      <c r="P67" s="27" t="s">
        <v>186</v>
      </c>
      <c r="Q67" s="27"/>
      <c r="R67" s="27"/>
      <c r="S67" s="27"/>
      <c r="T67" s="27"/>
      <c r="U67" s="27"/>
      <c r="V67"/>
      <c r="W67" s="92"/>
      <c r="X67" s="92"/>
      <c r="Y67" s="92"/>
      <c r="Z67" s="92"/>
      <c r="AA67" s="92"/>
      <c r="AB67"/>
      <c r="AD67" s="319"/>
      <c r="AE67" s="49" t="s">
        <v>178</v>
      </c>
      <c r="AF67" s="50" t="s">
        <v>51</v>
      </c>
      <c r="AG67" s="35" t="s">
        <v>3</v>
      </c>
      <c r="AH67" s="37"/>
    </row>
    <row r="68" spans="1:34" s="35" customFormat="1" ht="18" customHeight="1" x14ac:dyDescent="0.15">
      <c r="A68"/>
      <c r="B68" s="361" t="s">
        <v>388</v>
      </c>
      <c r="C68" s="361"/>
      <c r="D68" s="361"/>
      <c r="E68" s="361"/>
      <c r="F68" s="361"/>
      <c r="G68" s="361"/>
      <c r="H68" s="361"/>
      <c r="I68" s="361"/>
      <c r="J68" s="359"/>
      <c r="K68" s="359"/>
      <c r="L68" s="359"/>
      <c r="M68" s="359"/>
      <c r="N68" s="359"/>
      <c r="O68" s="359"/>
      <c r="P68" t="s">
        <v>374</v>
      </c>
      <c r="Q68" s="27"/>
      <c r="R68"/>
      <c r="S68"/>
      <c r="T68"/>
      <c r="U68"/>
      <c r="V68"/>
      <c r="W68" s="92"/>
      <c r="X68" s="92"/>
      <c r="Y68" s="92"/>
      <c r="Z68" s="92"/>
      <c r="AA68" s="92"/>
      <c r="AB68"/>
      <c r="AD68" s="319"/>
      <c r="AE68" s="49" t="s">
        <v>179</v>
      </c>
      <c r="AF68" s="50" t="s">
        <v>384</v>
      </c>
      <c r="AG68" s="35" t="s">
        <v>4</v>
      </c>
      <c r="AH68" s="37"/>
    </row>
    <row r="69" spans="1:34" s="35" customFormat="1" ht="18" customHeight="1" x14ac:dyDescent="0.15">
      <c r="A69"/>
      <c r="B69"/>
      <c r="C69" s="28"/>
      <c r="D69" s="28"/>
      <c r="E69" s="28"/>
      <c r="F69" s="28"/>
      <c r="G69" s="28"/>
      <c r="H69" s="28"/>
      <c r="I69" s="28"/>
      <c r="J69" s="29"/>
      <c r="K69" s="29"/>
      <c r="L69" s="29"/>
      <c r="M69" s="91"/>
      <c r="N69" s="91"/>
      <c r="O69" s="91"/>
      <c r="P69"/>
      <c r="Q69" s="27"/>
      <c r="R69"/>
      <c r="S69"/>
      <c r="T69"/>
      <c r="U69"/>
      <c r="V69"/>
      <c r="W69"/>
      <c r="X69"/>
      <c r="Y69"/>
      <c r="Z69"/>
      <c r="AA69"/>
      <c r="AB69"/>
      <c r="AD69" s="319"/>
      <c r="AE69" s="49" t="s">
        <v>180</v>
      </c>
      <c r="AF69" s="50" t="s">
        <v>385</v>
      </c>
      <c r="AG69" s="35" t="s">
        <v>5</v>
      </c>
      <c r="AH69" s="37"/>
    </row>
    <row r="70" spans="1:34" s="35" customFormat="1" ht="19.5" customHeight="1" x14ac:dyDescent="0.15">
      <c r="A70"/>
      <c r="B70"/>
      <c r="C70" s="27"/>
      <c r="D70" s="362" t="s">
        <v>373</v>
      </c>
      <c r="E70" s="362"/>
      <c r="F70" s="362"/>
      <c r="G70" s="362"/>
      <c r="H70" s="362"/>
      <c r="I70" s="362"/>
      <c r="J70" s="362"/>
      <c r="K70" s="362"/>
      <c r="L70" s="27"/>
      <c r="M70" s="27"/>
      <c r="N70" s="363"/>
      <c r="O70" s="363"/>
      <c r="P70" s="363"/>
      <c r="Q70" s="364"/>
      <c r="R70" s="364"/>
      <c r="S70" s="364"/>
      <c r="T70" s="364"/>
      <c r="U70" s="364"/>
      <c r="V70" s="364"/>
      <c r="W70" s="364"/>
      <c r="X70" s="364"/>
      <c r="Y70" s="364"/>
      <c r="Z70"/>
      <c r="AA70"/>
      <c r="AB70"/>
      <c r="AD70" s="319" t="s">
        <v>0</v>
      </c>
      <c r="AE70" s="49" t="s">
        <v>181</v>
      </c>
      <c r="AF70" s="50" t="s">
        <v>382</v>
      </c>
      <c r="AG70" s="35" t="s">
        <v>161</v>
      </c>
      <c r="AH70" s="37"/>
    </row>
    <row r="71" spans="1:34" s="35" customFormat="1" ht="18" customHeight="1" x14ac:dyDescent="0.15">
      <c r="A71"/>
      <c r="B71"/>
      <c r="C71" s="27"/>
      <c r="D71" s="30"/>
      <c r="E71" s="30"/>
      <c r="F71" s="30"/>
      <c r="G71" s="30" t="s">
        <v>102</v>
      </c>
      <c r="H71" s="30"/>
      <c r="I71" s="30" t="s">
        <v>103</v>
      </c>
      <c r="J71" s="30"/>
      <c r="K71" s="30" t="s">
        <v>104</v>
      </c>
      <c r="L71" s="27"/>
      <c r="M71" s="27"/>
      <c r="N71" s="341"/>
      <c r="O71" s="341"/>
      <c r="P71" s="341"/>
      <c r="Q71" s="341"/>
      <c r="R71" s="341"/>
      <c r="S71" s="96"/>
      <c r="T71" s="342"/>
      <c r="U71" s="343"/>
      <c r="V71" s="343"/>
      <c r="W71" s="343"/>
      <c r="X71" s="343"/>
      <c r="Y71" s="343"/>
      <c r="Z71"/>
      <c r="AA71"/>
      <c r="AB71"/>
      <c r="AD71" s="319"/>
      <c r="AE71" s="49" t="s">
        <v>182</v>
      </c>
      <c r="AF71" s="50" t="s">
        <v>60</v>
      </c>
      <c r="AG71" s="35" t="s">
        <v>162</v>
      </c>
      <c r="AH71" s="37"/>
    </row>
    <row r="72" spans="1:34" s="35" customFormat="1" ht="19.5" customHeight="1" x14ac:dyDescent="0.15">
      <c r="A72"/>
      <c r="B72"/>
      <c r="C72" t="s">
        <v>80</v>
      </c>
      <c r="D72"/>
      <c r="E72"/>
      <c r="F72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/>
      <c r="S72"/>
      <c r="T72"/>
      <c r="U72"/>
      <c r="V72"/>
      <c r="W72"/>
      <c r="X72"/>
      <c r="Y72"/>
      <c r="Z72"/>
      <c r="AA72"/>
      <c r="AB72"/>
      <c r="AD72" s="319"/>
      <c r="AE72" s="49" t="s">
        <v>183</v>
      </c>
      <c r="AF72" s="50" t="s">
        <v>383</v>
      </c>
      <c r="AG72" s="35" t="s">
        <v>158</v>
      </c>
      <c r="AH72" s="37"/>
    </row>
    <row r="73" spans="1:34" s="35" customFormat="1" ht="20.25" customHeight="1" x14ac:dyDescent="0.15">
      <c r="A73"/>
      <c r="B73"/>
      <c r="C73" s="94" t="s">
        <v>71</v>
      </c>
      <c r="D73" s="97" t="s">
        <v>390</v>
      </c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/>
      <c r="AD73" s="319"/>
      <c r="AE73" s="49" t="s">
        <v>184</v>
      </c>
      <c r="AF73" s="50" t="s">
        <v>189</v>
      </c>
      <c r="AG73" s="35" t="s">
        <v>159</v>
      </c>
      <c r="AH73" s="37"/>
    </row>
    <row r="74" spans="1:34" s="35" customFormat="1" ht="20.25" customHeight="1" x14ac:dyDescent="0.15">
      <c r="A74"/>
      <c r="B74"/>
      <c r="C74" s="94" t="s">
        <v>72</v>
      </c>
      <c r="D74" s="97" t="s">
        <v>391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/>
      <c r="AD74" s="88"/>
      <c r="AE74" s="89"/>
      <c r="AF74" s="44"/>
      <c r="AH74" s="37"/>
    </row>
    <row r="75" spans="1:34" s="35" customFormat="1" ht="20.25" customHeight="1" x14ac:dyDescent="0.15">
      <c r="A75"/>
      <c r="B75"/>
      <c r="C75" s="94" t="s">
        <v>73</v>
      </c>
      <c r="D75" s="97" t="s">
        <v>389</v>
      </c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/>
      <c r="AF75" s="36"/>
      <c r="AH75" s="37"/>
    </row>
    <row r="76" spans="1:34" s="35" customFormat="1" ht="20.25" customHeight="1" x14ac:dyDescent="0.15">
      <c r="A76"/>
      <c r="B76"/>
      <c r="C76" s="94" t="s">
        <v>387</v>
      </c>
      <c r="D76" s="97" t="s">
        <v>402</v>
      </c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/>
      <c r="AF76" s="36"/>
      <c r="AH76" s="37"/>
    </row>
    <row r="77" spans="1:34" s="35" customFormat="1" ht="20.25" customHeight="1" x14ac:dyDescent="0.15">
      <c r="A77"/>
      <c r="B77"/>
      <c r="C77" s="82"/>
      <c r="D77" s="97" t="s">
        <v>395</v>
      </c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/>
      <c r="AF77" s="36"/>
      <c r="AH77" s="37"/>
    </row>
    <row r="78" spans="1:34" s="35" customFormat="1" ht="19.5" customHeight="1" x14ac:dyDescent="0.15">
      <c r="A78"/>
      <c r="B78"/>
      <c r="C78" s="391" t="s">
        <v>187</v>
      </c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27"/>
      <c r="AF78" s="36"/>
      <c r="AH78" s="37"/>
    </row>
    <row r="79" spans="1:34" s="35" customFormat="1" ht="20.25" customHeight="1" x14ac:dyDescent="0.15">
      <c r="A79"/>
      <c r="B79"/>
      <c r="C79" s="385" t="s">
        <v>65</v>
      </c>
      <c r="D79" s="386"/>
      <c r="E79" s="387"/>
      <c r="F79" s="383"/>
      <c r="G79" s="383"/>
      <c r="H79" s="383"/>
      <c r="I79" s="383"/>
      <c r="J79" s="383"/>
      <c r="K79" s="384"/>
      <c r="L79" s="385" t="s">
        <v>82</v>
      </c>
      <c r="M79" s="386"/>
      <c r="N79" s="387"/>
      <c r="O79" s="388"/>
      <c r="P79" s="388"/>
      <c r="Q79" s="388"/>
      <c r="R79" s="388"/>
      <c r="S79" s="389"/>
      <c r="T79" s="385" t="s">
        <v>83</v>
      </c>
      <c r="U79" s="386"/>
      <c r="V79" s="387"/>
      <c r="W79" s="392"/>
      <c r="X79" s="392"/>
      <c r="Y79" s="392"/>
      <c r="Z79" s="392"/>
      <c r="AA79" s="393"/>
      <c r="AB79" s="25"/>
      <c r="AF79" s="36"/>
      <c r="AH79" s="37"/>
    </row>
    <row r="80" spans="1:34" s="35" customFormat="1" ht="20.25" customHeight="1" x14ac:dyDescent="0.15">
      <c r="A80"/>
      <c r="B80"/>
      <c r="C80" s="380" t="s">
        <v>84</v>
      </c>
      <c r="D80" s="381"/>
      <c r="E80" s="382"/>
      <c r="F80" s="383"/>
      <c r="G80" s="383"/>
      <c r="H80" s="383"/>
      <c r="I80" s="383"/>
      <c r="J80" s="383"/>
      <c r="K80" s="384"/>
      <c r="L80" s="385" t="s">
        <v>85</v>
      </c>
      <c r="M80" s="386"/>
      <c r="N80" s="387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9"/>
      <c r="AB80" s="26"/>
      <c r="AF80" s="36"/>
      <c r="AH80" s="37"/>
    </row>
    <row r="81" spans="1:35" s="35" customFormat="1" ht="20.25" customHeight="1" x14ac:dyDescent="0.15">
      <c r="A81"/>
      <c r="B81"/>
      <c r="C81" s="385" t="s">
        <v>87</v>
      </c>
      <c r="D81" s="381"/>
      <c r="E81" s="382"/>
      <c r="F81" s="390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9"/>
      <c r="AB81" s="26"/>
      <c r="AF81" s="36"/>
      <c r="AH81" s="37"/>
    </row>
    <row r="82" spans="1:35" s="61" customFormat="1" ht="3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F82" s="62"/>
      <c r="AH82" s="63"/>
    </row>
    <row r="83" spans="1:35" s="61" customFormat="1" ht="7.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F83" s="62"/>
      <c r="AH83" s="63"/>
    </row>
    <row r="84" spans="1:35" s="61" customFormat="1" ht="30" customHeight="1" x14ac:dyDescent="0.15">
      <c r="A84"/>
      <c r="B84" s="368" t="s">
        <v>392</v>
      </c>
      <c r="C84" s="368"/>
      <c r="D84" s="368"/>
      <c r="E84" s="368"/>
      <c r="F84" s="368"/>
      <c r="G84" s="368"/>
      <c r="H84" s="64"/>
      <c r="I84" s="64"/>
      <c r="J84" s="64"/>
      <c r="K84" s="64"/>
      <c r="L84" s="64"/>
      <c r="M84" s="64"/>
      <c r="N84" s="368"/>
      <c r="O84" s="368"/>
      <c r="P84" s="64"/>
      <c r="Q84" s="369" t="str">
        <f>IF($E$4="","―",$E$4)</f>
        <v>―</v>
      </c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/>
      <c r="AF84" s="62"/>
      <c r="AH84" s="63"/>
    </row>
    <row r="85" spans="1:35" s="61" customFormat="1" ht="6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F85" s="62"/>
      <c r="AH85" s="63"/>
    </row>
    <row r="86" spans="1:35" s="61" customFormat="1" ht="128.25" customHeight="1" x14ac:dyDescent="0.15">
      <c r="A86"/>
      <c r="B86" s="65"/>
      <c r="C86" s="370" t="s">
        <v>403</v>
      </c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65"/>
      <c r="AB86"/>
      <c r="AC86" s="83" t="s">
        <v>190</v>
      </c>
      <c r="AD86" s="66"/>
      <c r="AE86" s="66"/>
      <c r="AF86" s="67"/>
      <c r="AG86" s="66"/>
      <c r="AH86" s="67"/>
      <c r="AI86" s="66"/>
    </row>
    <row r="87" spans="1:35" s="61" customFormat="1" ht="3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 s="68"/>
      <c r="AD87" s="66"/>
      <c r="AE87" s="66"/>
      <c r="AF87" s="67"/>
      <c r="AG87" s="66"/>
      <c r="AH87" s="69" t="s">
        <v>204</v>
      </c>
      <c r="AI87" s="66"/>
    </row>
    <row r="88" spans="1:35" s="61" customFormat="1" ht="23.25" customHeight="1" x14ac:dyDescent="0.15">
      <c r="A88"/>
      <c r="B88" s="70" t="s">
        <v>64</v>
      </c>
      <c r="C88" s="371" t="s">
        <v>86</v>
      </c>
      <c r="D88" s="372"/>
      <c r="E88" s="373"/>
      <c r="F88" s="374" t="s">
        <v>75</v>
      </c>
      <c r="G88" s="375"/>
      <c r="H88" s="375"/>
      <c r="I88" s="375"/>
      <c r="J88" s="375"/>
      <c r="K88" s="376"/>
      <c r="L88" s="377" t="s">
        <v>99</v>
      </c>
      <c r="M88" s="378"/>
      <c r="N88" s="378"/>
      <c r="O88" s="378"/>
      <c r="P88" s="378"/>
      <c r="Q88" s="378"/>
      <c r="R88" s="379"/>
      <c r="S88" s="377" t="s">
        <v>134</v>
      </c>
      <c r="T88" s="378"/>
      <c r="U88" s="378"/>
      <c r="V88" s="379"/>
      <c r="W88" s="377" t="s">
        <v>188</v>
      </c>
      <c r="X88" s="378"/>
      <c r="Y88" s="378"/>
      <c r="Z88" s="378"/>
      <c r="AA88" s="379"/>
      <c r="AB88"/>
      <c r="AD88" s="71" t="s">
        <v>160</v>
      </c>
      <c r="AE88" s="71" t="s">
        <v>137</v>
      </c>
      <c r="AF88" s="71" t="s">
        <v>138</v>
      </c>
      <c r="AG88" s="72"/>
      <c r="AH88" s="76" t="s">
        <v>416</v>
      </c>
      <c r="AI88" s="74"/>
    </row>
    <row r="89" spans="1:35" s="76" customFormat="1" ht="20.100000000000001" customHeight="1" x14ac:dyDescent="0.15">
      <c r="A89" s="27"/>
      <c r="B89" s="75">
        <v>1</v>
      </c>
      <c r="C89" s="394" t="str">
        <f>IF($B$24="","―",$B$24)</f>
        <v>―</v>
      </c>
      <c r="D89" s="394"/>
      <c r="E89" s="394"/>
      <c r="F89" s="395" t="str">
        <f>IF($E$24="","―",$E$24)</f>
        <v>―</v>
      </c>
      <c r="G89" s="396"/>
      <c r="H89" s="396"/>
      <c r="I89" s="396"/>
      <c r="J89" s="396"/>
      <c r="K89" s="397"/>
      <c r="L89" s="394" t="str">
        <f>IF($K$24="","―",$K$24)</f>
        <v>―</v>
      </c>
      <c r="M89" s="394"/>
      <c r="N89" s="394"/>
      <c r="O89" s="394"/>
      <c r="P89" s="394"/>
      <c r="Q89" s="394"/>
      <c r="R89" s="394"/>
      <c r="S89" s="394" t="str">
        <f>IF($O$24="","―",$O$24)</f>
        <v>―</v>
      </c>
      <c r="T89" s="394"/>
      <c r="U89" s="394"/>
      <c r="V89" s="394"/>
      <c r="W89" s="398" t="s">
        <v>206</v>
      </c>
      <c r="X89" s="399"/>
      <c r="Y89" s="399"/>
      <c r="Z89" s="399"/>
      <c r="AA89" s="399"/>
      <c r="AB89" s="27"/>
      <c r="AD89" s="77" t="e">
        <f>VLOOKUP(L89,$AF$45:$AG$73,2,FALSE)</f>
        <v>#N/A</v>
      </c>
      <c r="AE89" s="77" t="e">
        <f>VLOOKUP(S89,$AH$45:$AI$64,2,FALSE)</f>
        <v>#N/A</v>
      </c>
      <c r="AF89" s="77" t="e">
        <f>AD89&amp;AE89</f>
        <v>#N/A</v>
      </c>
      <c r="AG89" s="72"/>
      <c r="AH89" s="76" t="s">
        <v>415</v>
      </c>
      <c r="AI89" s="74"/>
    </row>
    <row r="90" spans="1:35" s="76" customFormat="1" ht="20.100000000000001" customHeight="1" x14ac:dyDescent="0.15">
      <c r="A90" s="27"/>
      <c r="B90" s="75">
        <v>2</v>
      </c>
      <c r="C90" s="394" t="str">
        <f>IF($B$27="","―",$B$27)</f>
        <v>―</v>
      </c>
      <c r="D90" s="394"/>
      <c r="E90" s="394"/>
      <c r="F90" s="395" t="str">
        <f>IF($E$27="","―",$E$27)</f>
        <v>―</v>
      </c>
      <c r="G90" s="396"/>
      <c r="H90" s="396"/>
      <c r="I90" s="396"/>
      <c r="J90" s="396"/>
      <c r="K90" s="397"/>
      <c r="L90" s="394" t="str">
        <f>IF($K$27="","―",$K$27)</f>
        <v>―</v>
      </c>
      <c r="M90" s="394"/>
      <c r="N90" s="394"/>
      <c r="O90" s="394"/>
      <c r="P90" s="394"/>
      <c r="Q90" s="394"/>
      <c r="R90" s="394"/>
      <c r="S90" s="394" t="str">
        <f>IF($O$27="","―",$O$27)</f>
        <v>―</v>
      </c>
      <c r="T90" s="394"/>
      <c r="U90" s="394"/>
      <c r="V90" s="394"/>
      <c r="W90" s="398" t="s">
        <v>205</v>
      </c>
      <c r="X90" s="399"/>
      <c r="Y90" s="399"/>
      <c r="Z90" s="399"/>
      <c r="AA90" s="399"/>
      <c r="AB90" s="27"/>
      <c r="AD90" s="77" t="e">
        <f t="shared" ref="AD90:AD153" si="6">VLOOKUP(L90,$AF$45:$AG$73,2,FALSE)</f>
        <v>#N/A</v>
      </c>
      <c r="AE90" s="77" t="e">
        <f t="shared" ref="AE90:AE153" si="7">VLOOKUP(S90,$AH$45:$AI$64,2,FALSE)</f>
        <v>#N/A</v>
      </c>
      <c r="AF90" s="77" t="e">
        <f t="shared" ref="AF90:AF153" si="8">AD90&amp;AE90</f>
        <v>#N/A</v>
      </c>
      <c r="AG90" s="72"/>
      <c r="AH90" s="76" t="s">
        <v>414</v>
      </c>
      <c r="AI90" s="74"/>
    </row>
    <row r="91" spans="1:35" s="76" customFormat="1" ht="20.100000000000001" customHeight="1" x14ac:dyDescent="0.15">
      <c r="A91" s="27"/>
      <c r="B91" s="75">
        <v>3</v>
      </c>
      <c r="C91" s="394" t="str">
        <f>IF($B$30="","―",$B$30)</f>
        <v>―</v>
      </c>
      <c r="D91" s="394"/>
      <c r="E91" s="394"/>
      <c r="F91" s="395" t="str">
        <f>IF($E$30="","―",$E$30)</f>
        <v>―</v>
      </c>
      <c r="G91" s="396"/>
      <c r="H91" s="396"/>
      <c r="I91" s="396"/>
      <c r="J91" s="396"/>
      <c r="K91" s="397"/>
      <c r="L91" s="394" t="str">
        <f>IF($K$30="","―",$K$30)</f>
        <v>―</v>
      </c>
      <c r="M91" s="394"/>
      <c r="N91" s="394"/>
      <c r="O91" s="394"/>
      <c r="P91" s="394"/>
      <c r="Q91" s="394"/>
      <c r="R91" s="394"/>
      <c r="S91" s="394" t="str">
        <f>IF($O$30="","―",$O$30)</f>
        <v>―</v>
      </c>
      <c r="T91" s="394"/>
      <c r="U91" s="394"/>
      <c r="V91" s="394"/>
      <c r="W91" s="398" t="s">
        <v>205</v>
      </c>
      <c r="X91" s="399"/>
      <c r="Y91" s="399"/>
      <c r="Z91" s="399"/>
      <c r="AA91" s="399"/>
      <c r="AB91" s="27"/>
      <c r="AD91" s="77" t="e">
        <f t="shared" si="6"/>
        <v>#N/A</v>
      </c>
      <c r="AE91" s="77" t="e">
        <f t="shared" si="7"/>
        <v>#N/A</v>
      </c>
      <c r="AF91" s="77" t="e">
        <f t="shared" si="8"/>
        <v>#N/A</v>
      </c>
      <c r="AG91" s="72"/>
      <c r="AH91" s="76" t="s">
        <v>413</v>
      </c>
      <c r="AI91" s="74"/>
    </row>
    <row r="92" spans="1:35" s="76" customFormat="1" ht="18.75" customHeight="1" x14ac:dyDescent="0.15">
      <c r="A92" s="27"/>
      <c r="B92" s="75">
        <v>4</v>
      </c>
      <c r="C92" s="400"/>
      <c r="D92" s="400"/>
      <c r="E92" s="400"/>
      <c r="F92" s="400"/>
      <c r="G92" s="400"/>
      <c r="H92" s="400"/>
      <c r="I92" s="400"/>
      <c r="J92" s="400"/>
      <c r="K92" s="400"/>
      <c r="L92" s="401"/>
      <c r="M92" s="402"/>
      <c r="N92" s="402"/>
      <c r="O92" s="402"/>
      <c r="P92" s="402"/>
      <c r="Q92" s="402"/>
      <c r="R92" s="403"/>
      <c r="S92" s="401"/>
      <c r="T92" s="402"/>
      <c r="U92" s="402"/>
      <c r="V92" s="403"/>
      <c r="W92" s="404"/>
      <c r="X92" s="404"/>
      <c r="Y92" s="404"/>
      <c r="Z92" s="404"/>
      <c r="AA92" s="404"/>
      <c r="AB92" s="27"/>
      <c r="AD92" s="77" t="e">
        <f t="shared" si="6"/>
        <v>#N/A</v>
      </c>
      <c r="AE92" s="77" t="e">
        <f t="shared" si="7"/>
        <v>#N/A</v>
      </c>
      <c r="AF92" s="77" t="e">
        <f t="shared" si="8"/>
        <v>#N/A</v>
      </c>
      <c r="AG92" s="72"/>
      <c r="AH92" s="76" t="s">
        <v>412</v>
      </c>
      <c r="AI92" s="74"/>
    </row>
    <row r="93" spans="1:35" s="76" customFormat="1" ht="18.75" customHeight="1" x14ac:dyDescent="0.15">
      <c r="A93" s="27"/>
      <c r="B93" s="75">
        <v>5</v>
      </c>
      <c r="C93" s="400"/>
      <c r="D93" s="400"/>
      <c r="E93" s="400"/>
      <c r="F93" s="400"/>
      <c r="G93" s="400"/>
      <c r="H93" s="400"/>
      <c r="I93" s="400"/>
      <c r="J93" s="400"/>
      <c r="K93" s="400"/>
      <c r="L93" s="401"/>
      <c r="M93" s="402"/>
      <c r="N93" s="402"/>
      <c r="O93" s="402"/>
      <c r="P93" s="402"/>
      <c r="Q93" s="402"/>
      <c r="R93" s="403"/>
      <c r="S93" s="401"/>
      <c r="T93" s="402"/>
      <c r="U93" s="402"/>
      <c r="V93" s="403"/>
      <c r="W93" s="404"/>
      <c r="X93" s="404"/>
      <c r="Y93" s="404"/>
      <c r="Z93" s="404"/>
      <c r="AA93" s="404"/>
      <c r="AB93" s="27"/>
      <c r="AD93" s="77" t="e">
        <f t="shared" si="6"/>
        <v>#N/A</v>
      </c>
      <c r="AE93" s="77" t="e">
        <f t="shared" si="7"/>
        <v>#N/A</v>
      </c>
      <c r="AF93" s="77" t="e">
        <f t="shared" si="8"/>
        <v>#N/A</v>
      </c>
      <c r="AG93" s="72"/>
      <c r="AH93" s="76" t="s">
        <v>411</v>
      </c>
      <c r="AI93" s="74"/>
    </row>
    <row r="94" spans="1:35" s="76" customFormat="1" ht="18.75" customHeight="1" x14ac:dyDescent="0.15">
      <c r="A94" s="27"/>
      <c r="B94" s="75">
        <v>6</v>
      </c>
      <c r="C94" s="400"/>
      <c r="D94" s="400"/>
      <c r="E94" s="400"/>
      <c r="F94" s="400"/>
      <c r="G94" s="400"/>
      <c r="H94" s="400"/>
      <c r="I94" s="400"/>
      <c r="J94" s="400"/>
      <c r="K94" s="400"/>
      <c r="L94" s="401"/>
      <c r="M94" s="402"/>
      <c r="N94" s="402"/>
      <c r="O94" s="402"/>
      <c r="P94" s="402"/>
      <c r="Q94" s="402"/>
      <c r="R94" s="403"/>
      <c r="S94" s="401"/>
      <c r="T94" s="402"/>
      <c r="U94" s="402"/>
      <c r="V94" s="403"/>
      <c r="W94" s="404"/>
      <c r="X94" s="404"/>
      <c r="Y94" s="404"/>
      <c r="Z94" s="404"/>
      <c r="AA94" s="404"/>
      <c r="AB94" s="27"/>
      <c r="AD94" s="77" t="e">
        <f t="shared" si="6"/>
        <v>#N/A</v>
      </c>
      <c r="AE94" s="77" t="e">
        <f t="shared" si="7"/>
        <v>#N/A</v>
      </c>
      <c r="AF94" s="77" t="e">
        <f t="shared" si="8"/>
        <v>#N/A</v>
      </c>
      <c r="AG94" s="72"/>
      <c r="AH94" s="76" t="s">
        <v>410</v>
      </c>
      <c r="AI94" s="74"/>
    </row>
    <row r="95" spans="1:35" s="76" customFormat="1" ht="18.75" customHeight="1" x14ac:dyDescent="0.15">
      <c r="A95" s="27"/>
      <c r="B95" s="75">
        <v>7</v>
      </c>
      <c r="C95" s="400"/>
      <c r="D95" s="400"/>
      <c r="E95" s="400"/>
      <c r="F95" s="400"/>
      <c r="G95" s="400"/>
      <c r="H95" s="400"/>
      <c r="I95" s="400"/>
      <c r="J95" s="400"/>
      <c r="K95" s="400"/>
      <c r="L95" s="401"/>
      <c r="M95" s="402"/>
      <c r="N95" s="402"/>
      <c r="O95" s="402"/>
      <c r="P95" s="402"/>
      <c r="Q95" s="402"/>
      <c r="R95" s="403"/>
      <c r="S95" s="401"/>
      <c r="T95" s="402"/>
      <c r="U95" s="402"/>
      <c r="V95" s="403"/>
      <c r="W95" s="404"/>
      <c r="X95" s="404"/>
      <c r="Y95" s="404"/>
      <c r="Z95" s="404"/>
      <c r="AA95" s="404"/>
      <c r="AB95" s="27"/>
      <c r="AD95" s="77" t="e">
        <f t="shared" si="6"/>
        <v>#N/A</v>
      </c>
      <c r="AE95" s="77" t="e">
        <f t="shared" si="7"/>
        <v>#N/A</v>
      </c>
      <c r="AF95" s="77" t="e">
        <f t="shared" si="8"/>
        <v>#N/A</v>
      </c>
      <c r="AG95" s="72"/>
      <c r="AH95" s="76" t="s">
        <v>409</v>
      </c>
    </row>
    <row r="96" spans="1:35" s="76" customFormat="1" ht="18.75" customHeight="1" x14ac:dyDescent="0.15">
      <c r="A96" s="27"/>
      <c r="B96" s="75">
        <v>8</v>
      </c>
      <c r="C96" s="400"/>
      <c r="D96" s="400"/>
      <c r="E96" s="400"/>
      <c r="F96" s="400"/>
      <c r="G96" s="400"/>
      <c r="H96" s="400"/>
      <c r="I96" s="400"/>
      <c r="J96" s="400"/>
      <c r="K96" s="400"/>
      <c r="L96" s="401"/>
      <c r="M96" s="402"/>
      <c r="N96" s="402"/>
      <c r="O96" s="402"/>
      <c r="P96" s="402"/>
      <c r="Q96" s="402"/>
      <c r="R96" s="403"/>
      <c r="S96" s="401"/>
      <c r="T96" s="402"/>
      <c r="U96" s="402"/>
      <c r="V96" s="403"/>
      <c r="W96" s="404"/>
      <c r="X96" s="404"/>
      <c r="Y96" s="404"/>
      <c r="Z96" s="404"/>
      <c r="AA96" s="404"/>
      <c r="AB96" s="27"/>
      <c r="AD96" s="77" t="e">
        <f t="shared" si="6"/>
        <v>#N/A</v>
      </c>
      <c r="AE96" s="77" t="e">
        <f t="shared" si="7"/>
        <v>#N/A</v>
      </c>
      <c r="AF96" s="77" t="e">
        <f t="shared" si="8"/>
        <v>#N/A</v>
      </c>
      <c r="AG96" s="72"/>
      <c r="AH96" s="76" t="s">
        <v>408</v>
      </c>
    </row>
    <row r="97" spans="1:34" s="76" customFormat="1" ht="18.75" customHeight="1" x14ac:dyDescent="0.15">
      <c r="A97" s="27"/>
      <c r="B97" s="75">
        <v>9</v>
      </c>
      <c r="C97" s="400"/>
      <c r="D97" s="400"/>
      <c r="E97" s="400"/>
      <c r="F97" s="400"/>
      <c r="G97" s="400"/>
      <c r="H97" s="400"/>
      <c r="I97" s="400"/>
      <c r="J97" s="400"/>
      <c r="K97" s="400"/>
      <c r="L97" s="401"/>
      <c r="M97" s="402"/>
      <c r="N97" s="402"/>
      <c r="O97" s="402"/>
      <c r="P97" s="402"/>
      <c r="Q97" s="402"/>
      <c r="R97" s="403"/>
      <c r="S97" s="401"/>
      <c r="T97" s="402"/>
      <c r="U97" s="402"/>
      <c r="V97" s="403"/>
      <c r="W97" s="404"/>
      <c r="X97" s="404"/>
      <c r="Y97" s="404"/>
      <c r="Z97" s="404"/>
      <c r="AA97" s="404"/>
      <c r="AB97" s="27"/>
      <c r="AD97" s="77" t="e">
        <f t="shared" si="6"/>
        <v>#N/A</v>
      </c>
      <c r="AE97" s="77" t="e">
        <f t="shared" si="7"/>
        <v>#N/A</v>
      </c>
      <c r="AF97" s="77" t="e">
        <f t="shared" si="8"/>
        <v>#N/A</v>
      </c>
      <c r="AG97" s="72"/>
      <c r="AH97" s="76" t="s">
        <v>407</v>
      </c>
    </row>
    <row r="98" spans="1:34" s="76" customFormat="1" ht="18.75" customHeight="1" x14ac:dyDescent="0.15">
      <c r="A98" s="27"/>
      <c r="B98" s="75">
        <v>10</v>
      </c>
      <c r="C98" s="400"/>
      <c r="D98" s="400"/>
      <c r="E98" s="400"/>
      <c r="F98" s="400"/>
      <c r="G98" s="400"/>
      <c r="H98" s="400"/>
      <c r="I98" s="400"/>
      <c r="J98" s="400"/>
      <c r="K98" s="400"/>
      <c r="L98" s="401"/>
      <c r="M98" s="402"/>
      <c r="N98" s="402"/>
      <c r="O98" s="402"/>
      <c r="P98" s="402"/>
      <c r="Q98" s="402"/>
      <c r="R98" s="403"/>
      <c r="S98" s="401"/>
      <c r="T98" s="402"/>
      <c r="U98" s="402"/>
      <c r="V98" s="403"/>
      <c r="W98" s="404"/>
      <c r="X98" s="404"/>
      <c r="Y98" s="404"/>
      <c r="Z98" s="404"/>
      <c r="AA98" s="404"/>
      <c r="AB98" s="27"/>
      <c r="AD98" s="77" t="e">
        <f t="shared" si="6"/>
        <v>#N/A</v>
      </c>
      <c r="AE98" s="77" t="e">
        <f t="shared" si="7"/>
        <v>#N/A</v>
      </c>
      <c r="AF98" s="77" t="e">
        <f t="shared" si="8"/>
        <v>#N/A</v>
      </c>
      <c r="AG98" s="72"/>
      <c r="AH98" s="76" t="s">
        <v>406</v>
      </c>
    </row>
    <row r="99" spans="1:34" s="76" customFormat="1" ht="18.75" customHeight="1" x14ac:dyDescent="0.15">
      <c r="A99" s="27"/>
      <c r="B99" s="75">
        <v>11</v>
      </c>
      <c r="C99" s="400"/>
      <c r="D99" s="400"/>
      <c r="E99" s="400"/>
      <c r="F99" s="400"/>
      <c r="G99" s="400"/>
      <c r="H99" s="400"/>
      <c r="I99" s="400"/>
      <c r="J99" s="400"/>
      <c r="K99" s="400"/>
      <c r="L99" s="401"/>
      <c r="M99" s="402"/>
      <c r="N99" s="402"/>
      <c r="O99" s="402"/>
      <c r="P99" s="402"/>
      <c r="Q99" s="402"/>
      <c r="R99" s="403"/>
      <c r="S99" s="401"/>
      <c r="T99" s="402"/>
      <c r="U99" s="402"/>
      <c r="V99" s="403"/>
      <c r="W99" s="404"/>
      <c r="X99" s="404"/>
      <c r="Y99" s="404"/>
      <c r="Z99" s="404"/>
      <c r="AA99" s="404"/>
      <c r="AB99" s="27"/>
      <c r="AD99" s="77" t="e">
        <f t="shared" si="6"/>
        <v>#N/A</v>
      </c>
      <c r="AE99" s="77" t="e">
        <f t="shared" si="7"/>
        <v>#N/A</v>
      </c>
      <c r="AF99" s="77" t="e">
        <f t="shared" si="8"/>
        <v>#N/A</v>
      </c>
      <c r="AG99" s="72"/>
      <c r="AH99" s="76" t="s">
        <v>405</v>
      </c>
    </row>
    <row r="100" spans="1:34" s="76" customFormat="1" ht="18.75" customHeight="1" x14ac:dyDescent="0.15">
      <c r="A100" s="27"/>
      <c r="B100" s="75">
        <v>12</v>
      </c>
      <c r="C100" s="400"/>
      <c r="D100" s="400"/>
      <c r="E100" s="400"/>
      <c r="F100" s="400"/>
      <c r="G100" s="400"/>
      <c r="H100" s="400"/>
      <c r="I100" s="400"/>
      <c r="J100" s="400"/>
      <c r="K100" s="400"/>
      <c r="L100" s="401"/>
      <c r="M100" s="402"/>
      <c r="N100" s="402"/>
      <c r="O100" s="402"/>
      <c r="P100" s="402"/>
      <c r="Q100" s="402"/>
      <c r="R100" s="403"/>
      <c r="S100" s="401"/>
      <c r="T100" s="402"/>
      <c r="U100" s="402"/>
      <c r="V100" s="403"/>
      <c r="W100" s="404"/>
      <c r="X100" s="404"/>
      <c r="Y100" s="404"/>
      <c r="Z100" s="404"/>
      <c r="AA100" s="404"/>
      <c r="AB100" s="27"/>
      <c r="AD100" s="77" t="e">
        <f t="shared" si="6"/>
        <v>#N/A</v>
      </c>
      <c r="AE100" s="77" t="e">
        <f t="shared" si="7"/>
        <v>#N/A</v>
      </c>
      <c r="AF100" s="77" t="e">
        <f t="shared" si="8"/>
        <v>#N/A</v>
      </c>
      <c r="AG100" s="72"/>
      <c r="AH100" s="76" t="s">
        <v>404</v>
      </c>
    </row>
    <row r="101" spans="1:34" s="76" customFormat="1" ht="18.75" customHeight="1" x14ac:dyDescent="0.15">
      <c r="A101" s="27"/>
      <c r="B101" s="75">
        <v>13</v>
      </c>
      <c r="C101" s="400"/>
      <c r="D101" s="400"/>
      <c r="E101" s="400"/>
      <c r="F101" s="400"/>
      <c r="G101" s="400"/>
      <c r="H101" s="400"/>
      <c r="I101" s="400"/>
      <c r="J101" s="400"/>
      <c r="K101" s="400"/>
      <c r="L101" s="401"/>
      <c r="M101" s="402"/>
      <c r="N101" s="402"/>
      <c r="O101" s="402"/>
      <c r="P101" s="402"/>
      <c r="Q101" s="402"/>
      <c r="R101" s="403"/>
      <c r="S101" s="401"/>
      <c r="T101" s="402"/>
      <c r="U101" s="402"/>
      <c r="V101" s="403"/>
      <c r="W101" s="404"/>
      <c r="X101" s="404"/>
      <c r="Y101" s="404"/>
      <c r="Z101" s="404"/>
      <c r="AA101" s="404"/>
      <c r="AB101" s="27"/>
      <c r="AD101" s="77" t="e">
        <f t="shared" si="6"/>
        <v>#N/A</v>
      </c>
      <c r="AE101" s="77" t="e">
        <f t="shared" si="7"/>
        <v>#N/A</v>
      </c>
      <c r="AF101" s="77" t="e">
        <f t="shared" si="8"/>
        <v>#N/A</v>
      </c>
      <c r="AG101" s="72"/>
      <c r="AH101" s="73" t="s">
        <v>348</v>
      </c>
    </row>
    <row r="102" spans="1:34" s="76" customFormat="1" ht="18.75" customHeight="1" x14ac:dyDescent="0.15">
      <c r="A102" s="27"/>
      <c r="B102" s="75">
        <v>14</v>
      </c>
      <c r="C102" s="400"/>
      <c r="D102" s="400"/>
      <c r="E102" s="400"/>
      <c r="F102" s="400"/>
      <c r="G102" s="400"/>
      <c r="H102" s="400"/>
      <c r="I102" s="400"/>
      <c r="J102" s="400"/>
      <c r="K102" s="400"/>
      <c r="L102" s="401"/>
      <c r="M102" s="402"/>
      <c r="N102" s="402"/>
      <c r="O102" s="402"/>
      <c r="P102" s="402"/>
      <c r="Q102" s="402"/>
      <c r="R102" s="403"/>
      <c r="S102" s="401"/>
      <c r="T102" s="402"/>
      <c r="U102" s="402"/>
      <c r="V102" s="403"/>
      <c r="W102" s="404"/>
      <c r="X102" s="404"/>
      <c r="Y102" s="404"/>
      <c r="Z102" s="404"/>
      <c r="AA102" s="404"/>
      <c r="AB102" s="27"/>
      <c r="AD102" s="77" t="e">
        <f t="shared" si="6"/>
        <v>#N/A</v>
      </c>
      <c r="AE102" s="77" t="e">
        <f t="shared" si="7"/>
        <v>#N/A</v>
      </c>
      <c r="AF102" s="77" t="e">
        <f t="shared" si="8"/>
        <v>#N/A</v>
      </c>
      <c r="AG102" s="72"/>
      <c r="AH102" s="73" t="s">
        <v>347</v>
      </c>
    </row>
    <row r="103" spans="1:34" s="76" customFormat="1" ht="18.75" customHeight="1" x14ac:dyDescent="0.15">
      <c r="A103" s="27"/>
      <c r="B103" s="75">
        <v>15</v>
      </c>
      <c r="C103" s="400"/>
      <c r="D103" s="400"/>
      <c r="E103" s="400"/>
      <c r="F103" s="400"/>
      <c r="G103" s="400"/>
      <c r="H103" s="400"/>
      <c r="I103" s="400"/>
      <c r="J103" s="400"/>
      <c r="K103" s="400"/>
      <c r="L103" s="401"/>
      <c r="M103" s="402"/>
      <c r="N103" s="402"/>
      <c r="O103" s="402"/>
      <c r="P103" s="402"/>
      <c r="Q103" s="402"/>
      <c r="R103" s="403"/>
      <c r="S103" s="401"/>
      <c r="T103" s="402"/>
      <c r="U103" s="402"/>
      <c r="V103" s="403"/>
      <c r="W103" s="404"/>
      <c r="X103" s="404"/>
      <c r="Y103" s="404"/>
      <c r="Z103" s="404"/>
      <c r="AA103" s="404"/>
      <c r="AB103" s="27"/>
      <c r="AD103" s="77" t="e">
        <f t="shared" si="6"/>
        <v>#N/A</v>
      </c>
      <c r="AE103" s="77" t="e">
        <f t="shared" si="7"/>
        <v>#N/A</v>
      </c>
      <c r="AF103" s="77" t="e">
        <f t="shared" si="8"/>
        <v>#N/A</v>
      </c>
      <c r="AG103" s="72"/>
      <c r="AH103" s="73" t="s">
        <v>346</v>
      </c>
    </row>
    <row r="104" spans="1:34" s="76" customFormat="1" ht="18.75" customHeight="1" x14ac:dyDescent="0.15">
      <c r="A104" s="27"/>
      <c r="B104" s="75">
        <v>16</v>
      </c>
      <c r="C104" s="400"/>
      <c r="D104" s="400"/>
      <c r="E104" s="400"/>
      <c r="F104" s="400"/>
      <c r="G104" s="400"/>
      <c r="H104" s="400"/>
      <c r="I104" s="400"/>
      <c r="J104" s="400"/>
      <c r="K104" s="400"/>
      <c r="L104" s="401"/>
      <c r="M104" s="402"/>
      <c r="N104" s="402"/>
      <c r="O104" s="402"/>
      <c r="P104" s="402"/>
      <c r="Q104" s="402"/>
      <c r="R104" s="403"/>
      <c r="S104" s="401"/>
      <c r="T104" s="402"/>
      <c r="U104" s="402"/>
      <c r="V104" s="403"/>
      <c r="W104" s="404"/>
      <c r="X104" s="404"/>
      <c r="Y104" s="404"/>
      <c r="Z104" s="404"/>
      <c r="AA104" s="404"/>
      <c r="AB104" s="27"/>
      <c r="AD104" s="77" t="e">
        <f t="shared" si="6"/>
        <v>#N/A</v>
      </c>
      <c r="AE104" s="77" t="e">
        <f t="shared" si="7"/>
        <v>#N/A</v>
      </c>
      <c r="AF104" s="77" t="e">
        <f t="shared" si="8"/>
        <v>#N/A</v>
      </c>
      <c r="AH104" s="73" t="s">
        <v>345</v>
      </c>
    </row>
    <row r="105" spans="1:34" s="76" customFormat="1" ht="18.75" customHeight="1" x14ac:dyDescent="0.15">
      <c r="A105" s="27"/>
      <c r="B105" s="75">
        <v>17</v>
      </c>
      <c r="C105" s="400"/>
      <c r="D105" s="400"/>
      <c r="E105" s="400"/>
      <c r="F105" s="400"/>
      <c r="G105" s="400"/>
      <c r="H105" s="400"/>
      <c r="I105" s="400"/>
      <c r="J105" s="400"/>
      <c r="K105" s="400"/>
      <c r="L105" s="401"/>
      <c r="M105" s="402"/>
      <c r="N105" s="402"/>
      <c r="O105" s="402"/>
      <c r="P105" s="402"/>
      <c r="Q105" s="402"/>
      <c r="R105" s="403"/>
      <c r="S105" s="401"/>
      <c r="T105" s="402"/>
      <c r="U105" s="402"/>
      <c r="V105" s="403"/>
      <c r="W105" s="404"/>
      <c r="X105" s="404"/>
      <c r="Y105" s="404"/>
      <c r="Z105" s="404"/>
      <c r="AA105" s="404"/>
      <c r="AB105" s="27"/>
      <c r="AD105" s="77" t="e">
        <f t="shared" si="6"/>
        <v>#N/A</v>
      </c>
      <c r="AE105" s="77" t="e">
        <f t="shared" si="7"/>
        <v>#N/A</v>
      </c>
      <c r="AF105" s="77" t="e">
        <f t="shared" si="8"/>
        <v>#N/A</v>
      </c>
      <c r="AH105" s="73" t="s">
        <v>344</v>
      </c>
    </row>
    <row r="106" spans="1:34" s="76" customFormat="1" ht="18.75" customHeight="1" x14ac:dyDescent="0.15">
      <c r="A106" s="27"/>
      <c r="B106" s="75">
        <v>18</v>
      </c>
      <c r="C106" s="400"/>
      <c r="D106" s="400"/>
      <c r="E106" s="400"/>
      <c r="F106" s="400"/>
      <c r="G106" s="400"/>
      <c r="H106" s="400"/>
      <c r="I106" s="400"/>
      <c r="J106" s="400"/>
      <c r="K106" s="400"/>
      <c r="L106" s="401"/>
      <c r="M106" s="402"/>
      <c r="N106" s="402"/>
      <c r="O106" s="402"/>
      <c r="P106" s="402"/>
      <c r="Q106" s="402"/>
      <c r="R106" s="403"/>
      <c r="S106" s="401"/>
      <c r="T106" s="402"/>
      <c r="U106" s="402"/>
      <c r="V106" s="403"/>
      <c r="W106" s="404"/>
      <c r="X106" s="404"/>
      <c r="Y106" s="404"/>
      <c r="Z106" s="404"/>
      <c r="AA106" s="404"/>
      <c r="AB106" s="27"/>
      <c r="AD106" s="77" t="e">
        <f t="shared" si="6"/>
        <v>#N/A</v>
      </c>
      <c r="AE106" s="77" t="e">
        <f t="shared" si="7"/>
        <v>#N/A</v>
      </c>
      <c r="AF106" s="77" t="e">
        <f t="shared" si="8"/>
        <v>#N/A</v>
      </c>
      <c r="AH106" s="73" t="s">
        <v>343</v>
      </c>
    </row>
    <row r="107" spans="1:34" s="76" customFormat="1" ht="18.75" customHeight="1" x14ac:dyDescent="0.15">
      <c r="A107" s="27"/>
      <c r="B107" s="75">
        <v>19</v>
      </c>
      <c r="C107" s="400"/>
      <c r="D107" s="400"/>
      <c r="E107" s="400"/>
      <c r="F107" s="400"/>
      <c r="G107" s="400"/>
      <c r="H107" s="400"/>
      <c r="I107" s="400"/>
      <c r="J107" s="400"/>
      <c r="K107" s="400"/>
      <c r="L107" s="401"/>
      <c r="M107" s="402"/>
      <c r="N107" s="402"/>
      <c r="O107" s="402"/>
      <c r="P107" s="402"/>
      <c r="Q107" s="402"/>
      <c r="R107" s="403"/>
      <c r="S107" s="401"/>
      <c r="T107" s="402"/>
      <c r="U107" s="402"/>
      <c r="V107" s="403"/>
      <c r="W107" s="404"/>
      <c r="X107" s="404"/>
      <c r="Y107" s="404"/>
      <c r="Z107" s="404"/>
      <c r="AA107" s="404"/>
      <c r="AB107" s="27"/>
      <c r="AD107" s="77" t="e">
        <f t="shared" si="6"/>
        <v>#N/A</v>
      </c>
      <c r="AE107" s="77" t="e">
        <f t="shared" si="7"/>
        <v>#N/A</v>
      </c>
      <c r="AF107" s="77" t="e">
        <f t="shared" si="8"/>
        <v>#N/A</v>
      </c>
      <c r="AH107" s="73" t="s">
        <v>342</v>
      </c>
    </row>
    <row r="108" spans="1:34" s="76" customFormat="1" ht="18.75" customHeight="1" x14ac:dyDescent="0.15">
      <c r="A108" s="27"/>
      <c r="B108" s="75">
        <v>20</v>
      </c>
      <c r="C108" s="400"/>
      <c r="D108" s="400"/>
      <c r="E108" s="400"/>
      <c r="F108" s="400"/>
      <c r="G108" s="400"/>
      <c r="H108" s="400"/>
      <c r="I108" s="400"/>
      <c r="J108" s="400"/>
      <c r="K108" s="400"/>
      <c r="L108" s="401"/>
      <c r="M108" s="402"/>
      <c r="N108" s="402"/>
      <c r="O108" s="402"/>
      <c r="P108" s="402"/>
      <c r="Q108" s="402"/>
      <c r="R108" s="403"/>
      <c r="S108" s="401"/>
      <c r="T108" s="402"/>
      <c r="U108" s="402"/>
      <c r="V108" s="403"/>
      <c r="W108" s="404"/>
      <c r="X108" s="404"/>
      <c r="Y108" s="404"/>
      <c r="Z108" s="404"/>
      <c r="AA108" s="404"/>
      <c r="AB108" s="27"/>
      <c r="AD108" s="77" t="e">
        <f t="shared" si="6"/>
        <v>#N/A</v>
      </c>
      <c r="AE108" s="77" t="e">
        <f t="shared" si="7"/>
        <v>#N/A</v>
      </c>
      <c r="AF108" s="77" t="e">
        <f t="shared" si="8"/>
        <v>#N/A</v>
      </c>
      <c r="AH108" s="73" t="s">
        <v>341</v>
      </c>
    </row>
    <row r="109" spans="1:34" s="76" customFormat="1" ht="18.75" customHeight="1" x14ac:dyDescent="0.15">
      <c r="A109" s="27"/>
      <c r="B109" s="75">
        <v>21</v>
      </c>
      <c r="C109" s="400"/>
      <c r="D109" s="400"/>
      <c r="E109" s="400"/>
      <c r="F109" s="400"/>
      <c r="G109" s="400"/>
      <c r="H109" s="400"/>
      <c r="I109" s="400"/>
      <c r="J109" s="400"/>
      <c r="K109" s="400"/>
      <c r="L109" s="401"/>
      <c r="M109" s="402"/>
      <c r="N109" s="402"/>
      <c r="O109" s="402"/>
      <c r="P109" s="402"/>
      <c r="Q109" s="402"/>
      <c r="R109" s="403"/>
      <c r="S109" s="401"/>
      <c r="T109" s="402"/>
      <c r="U109" s="402"/>
      <c r="V109" s="403"/>
      <c r="W109" s="404"/>
      <c r="X109" s="404"/>
      <c r="Y109" s="404"/>
      <c r="Z109" s="404"/>
      <c r="AA109" s="404"/>
      <c r="AB109" s="27"/>
      <c r="AD109" s="77" t="e">
        <f t="shared" si="6"/>
        <v>#N/A</v>
      </c>
      <c r="AE109" s="77" t="e">
        <f t="shared" si="7"/>
        <v>#N/A</v>
      </c>
      <c r="AF109" s="77" t="e">
        <f t="shared" si="8"/>
        <v>#N/A</v>
      </c>
      <c r="AH109" s="73" t="s">
        <v>340</v>
      </c>
    </row>
    <row r="110" spans="1:34" s="76" customFormat="1" ht="18.75" customHeight="1" x14ac:dyDescent="0.15">
      <c r="A110" s="27"/>
      <c r="B110" s="75">
        <v>22</v>
      </c>
      <c r="C110" s="400"/>
      <c r="D110" s="400"/>
      <c r="E110" s="400"/>
      <c r="F110" s="400"/>
      <c r="G110" s="400"/>
      <c r="H110" s="400"/>
      <c r="I110" s="400"/>
      <c r="J110" s="400"/>
      <c r="K110" s="400"/>
      <c r="L110" s="401"/>
      <c r="M110" s="402"/>
      <c r="N110" s="402"/>
      <c r="O110" s="402"/>
      <c r="P110" s="402"/>
      <c r="Q110" s="402"/>
      <c r="R110" s="403"/>
      <c r="S110" s="401"/>
      <c r="T110" s="402"/>
      <c r="U110" s="402"/>
      <c r="V110" s="403"/>
      <c r="W110" s="404"/>
      <c r="X110" s="404"/>
      <c r="Y110" s="404"/>
      <c r="Z110" s="404"/>
      <c r="AA110" s="404"/>
      <c r="AB110" s="27"/>
      <c r="AD110" s="77" t="e">
        <f t="shared" si="6"/>
        <v>#N/A</v>
      </c>
      <c r="AE110" s="77" t="e">
        <f t="shared" si="7"/>
        <v>#N/A</v>
      </c>
      <c r="AF110" s="77" t="e">
        <f t="shared" si="8"/>
        <v>#N/A</v>
      </c>
      <c r="AH110" s="73" t="s">
        <v>339</v>
      </c>
    </row>
    <row r="111" spans="1:34" s="76" customFormat="1" ht="18.75" customHeight="1" x14ac:dyDescent="0.15">
      <c r="A111" s="27"/>
      <c r="B111" s="75">
        <v>23</v>
      </c>
      <c r="C111" s="400"/>
      <c r="D111" s="400"/>
      <c r="E111" s="400"/>
      <c r="F111" s="400"/>
      <c r="G111" s="400"/>
      <c r="H111" s="400"/>
      <c r="I111" s="400"/>
      <c r="J111" s="400"/>
      <c r="K111" s="400"/>
      <c r="L111" s="401"/>
      <c r="M111" s="402"/>
      <c r="N111" s="402"/>
      <c r="O111" s="402"/>
      <c r="P111" s="402"/>
      <c r="Q111" s="402"/>
      <c r="R111" s="403"/>
      <c r="S111" s="401"/>
      <c r="T111" s="402"/>
      <c r="U111" s="402"/>
      <c r="V111" s="403"/>
      <c r="W111" s="404"/>
      <c r="X111" s="404"/>
      <c r="Y111" s="404"/>
      <c r="Z111" s="404"/>
      <c r="AA111" s="404"/>
      <c r="AB111" s="27"/>
      <c r="AD111" s="77" t="e">
        <f t="shared" si="6"/>
        <v>#N/A</v>
      </c>
      <c r="AE111" s="77" t="e">
        <f t="shared" si="7"/>
        <v>#N/A</v>
      </c>
      <c r="AF111" s="77" t="e">
        <f t="shared" si="8"/>
        <v>#N/A</v>
      </c>
      <c r="AH111" s="73" t="s">
        <v>338</v>
      </c>
    </row>
    <row r="112" spans="1:34" s="76" customFormat="1" ht="18.75" customHeight="1" x14ac:dyDescent="0.15">
      <c r="A112" s="27"/>
      <c r="B112" s="75">
        <v>24</v>
      </c>
      <c r="C112" s="400"/>
      <c r="D112" s="400"/>
      <c r="E112" s="400"/>
      <c r="F112" s="400"/>
      <c r="G112" s="400"/>
      <c r="H112" s="400"/>
      <c r="I112" s="400"/>
      <c r="J112" s="400"/>
      <c r="K112" s="400"/>
      <c r="L112" s="401"/>
      <c r="M112" s="402"/>
      <c r="N112" s="402"/>
      <c r="O112" s="402"/>
      <c r="P112" s="402"/>
      <c r="Q112" s="402"/>
      <c r="R112" s="403"/>
      <c r="S112" s="401"/>
      <c r="T112" s="402"/>
      <c r="U112" s="402"/>
      <c r="V112" s="403"/>
      <c r="W112" s="404"/>
      <c r="X112" s="404"/>
      <c r="Y112" s="404"/>
      <c r="Z112" s="404"/>
      <c r="AA112" s="404"/>
      <c r="AB112" s="27"/>
      <c r="AD112" s="77" t="e">
        <f t="shared" si="6"/>
        <v>#N/A</v>
      </c>
      <c r="AE112" s="77" t="e">
        <f t="shared" si="7"/>
        <v>#N/A</v>
      </c>
      <c r="AF112" s="77" t="e">
        <f t="shared" si="8"/>
        <v>#N/A</v>
      </c>
      <c r="AH112" s="73" t="s">
        <v>337</v>
      </c>
    </row>
    <row r="113" spans="1:34" s="76" customFormat="1" ht="18.75" customHeight="1" x14ac:dyDescent="0.15">
      <c r="A113" s="27"/>
      <c r="B113" s="75">
        <v>25</v>
      </c>
      <c r="C113" s="400"/>
      <c r="D113" s="400"/>
      <c r="E113" s="400"/>
      <c r="F113" s="400"/>
      <c r="G113" s="400"/>
      <c r="H113" s="400"/>
      <c r="I113" s="400"/>
      <c r="J113" s="400"/>
      <c r="K113" s="400"/>
      <c r="L113" s="401"/>
      <c r="M113" s="402"/>
      <c r="N113" s="402"/>
      <c r="O113" s="402"/>
      <c r="P113" s="402"/>
      <c r="Q113" s="402"/>
      <c r="R113" s="403"/>
      <c r="S113" s="401"/>
      <c r="T113" s="402"/>
      <c r="U113" s="402"/>
      <c r="V113" s="403"/>
      <c r="W113" s="404"/>
      <c r="X113" s="404"/>
      <c r="Y113" s="404"/>
      <c r="Z113" s="404"/>
      <c r="AA113" s="404"/>
      <c r="AB113" s="27"/>
      <c r="AD113" s="77" t="e">
        <f t="shared" si="6"/>
        <v>#N/A</v>
      </c>
      <c r="AE113" s="77" t="e">
        <f t="shared" si="7"/>
        <v>#N/A</v>
      </c>
      <c r="AF113" s="77" t="e">
        <f t="shared" si="8"/>
        <v>#N/A</v>
      </c>
      <c r="AH113" s="73" t="s">
        <v>336</v>
      </c>
    </row>
    <row r="114" spans="1:34" s="76" customFormat="1" ht="18.75" customHeight="1" x14ac:dyDescent="0.15">
      <c r="A114" s="27"/>
      <c r="B114" s="75">
        <v>26</v>
      </c>
      <c r="C114" s="400"/>
      <c r="D114" s="400"/>
      <c r="E114" s="400"/>
      <c r="F114" s="400"/>
      <c r="G114" s="400"/>
      <c r="H114" s="400"/>
      <c r="I114" s="400"/>
      <c r="J114" s="400"/>
      <c r="K114" s="400"/>
      <c r="L114" s="401"/>
      <c r="M114" s="402"/>
      <c r="N114" s="402"/>
      <c r="O114" s="402"/>
      <c r="P114" s="402"/>
      <c r="Q114" s="402"/>
      <c r="R114" s="403"/>
      <c r="S114" s="401"/>
      <c r="T114" s="402"/>
      <c r="U114" s="402"/>
      <c r="V114" s="403"/>
      <c r="W114" s="404"/>
      <c r="X114" s="404"/>
      <c r="Y114" s="404"/>
      <c r="Z114" s="404"/>
      <c r="AA114" s="404"/>
      <c r="AB114" s="27"/>
      <c r="AD114" s="77" t="e">
        <f t="shared" si="6"/>
        <v>#N/A</v>
      </c>
      <c r="AE114" s="77" t="e">
        <f t="shared" si="7"/>
        <v>#N/A</v>
      </c>
      <c r="AF114" s="77" t="e">
        <f t="shared" si="8"/>
        <v>#N/A</v>
      </c>
      <c r="AH114" s="73" t="s">
        <v>335</v>
      </c>
    </row>
    <row r="115" spans="1:34" s="76" customFormat="1" ht="18.75" customHeight="1" x14ac:dyDescent="0.15">
      <c r="A115" s="27"/>
      <c r="B115" s="75">
        <v>27</v>
      </c>
      <c r="C115" s="400"/>
      <c r="D115" s="400"/>
      <c r="E115" s="400"/>
      <c r="F115" s="400"/>
      <c r="G115" s="400"/>
      <c r="H115" s="400"/>
      <c r="I115" s="400"/>
      <c r="J115" s="400"/>
      <c r="K115" s="400"/>
      <c r="L115" s="401"/>
      <c r="M115" s="402"/>
      <c r="N115" s="402"/>
      <c r="O115" s="402"/>
      <c r="P115" s="402"/>
      <c r="Q115" s="402"/>
      <c r="R115" s="403"/>
      <c r="S115" s="401"/>
      <c r="T115" s="402"/>
      <c r="U115" s="402"/>
      <c r="V115" s="403"/>
      <c r="W115" s="404"/>
      <c r="X115" s="404"/>
      <c r="Y115" s="404"/>
      <c r="Z115" s="404"/>
      <c r="AA115" s="404"/>
      <c r="AB115" s="27"/>
      <c r="AD115" s="77" t="e">
        <f t="shared" si="6"/>
        <v>#N/A</v>
      </c>
      <c r="AE115" s="77" t="e">
        <f t="shared" si="7"/>
        <v>#N/A</v>
      </c>
      <c r="AF115" s="77" t="e">
        <f t="shared" si="8"/>
        <v>#N/A</v>
      </c>
      <c r="AH115" s="73" t="s">
        <v>334</v>
      </c>
    </row>
    <row r="116" spans="1:34" s="76" customFormat="1" ht="18.75" customHeight="1" x14ac:dyDescent="0.15">
      <c r="A116" s="27"/>
      <c r="B116" s="75">
        <v>28</v>
      </c>
      <c r="C116" s="400"/>
      <c r="D116" s="400"/>
      <c r="E116" s="400"/>
      <c r="F116" s="400"/>
      <c r="G116" s="400"/>
      <c r="H116" s="400"/>
      <c r="I116" s="400"/>
      <c r="J116" s="400"/>
      <c r="K116" s="400"/>
      <c r="L116" s="401"/>
      <c r="M116" s="402"/>
      <c r="N116" s="402"/>
      <c r="O116" s="402"/>
      <c r="P116" s="402"/>
      <c r="Q116" s="402"/>
      <c r="R116" s="403"/>
      <c r="S116" s="401"/>
      <c r="T116" s="402"/>
      <c r="U116" s="402"/>
      <c r="V116" s="403"/>
      <c r="W116" s="404"/>
      <c r="X116" s="404"/>
      <c r="Y116" s="404"/>
      <c r="Z116" s="404"/>
      <c r="AA116" s="404"/>
      <c r="AB116" s="27"/>
      <c r="AD116" s="77" t="e">
        <f t="shared" si="6"/>
        <v>#N/A</v>
      </c>
      <c r="AE116" s="77" t="e">
        <f t="shared" si="7"/>
        <v>#N/A</v>
      </c>
      <c r="AF116" s="77" t="e">
        <f t="shared" si="8"/>
        <v>#N/A</v>
      </c>
      <c r="AH116" s="73" t="s">
        <v>333</v>
      </c>
    </row>
    <row r="117" spans="1:34" s="76" customFormat="1" ht="18.75" customHeight="1" x14ac:dyDescent="0.15">
      <c r="A117" s="27"/>
      <c r="B117" s="75">
        <v>29</v>
      </c>
      <c r="C117" s="400"/>
      <c r="D117" s="400"/>
      <c r="E117" s="400"/>
      <c r="F117" s="400"/>
      <c r="G117" s="400"/>
      <c r="H117" s="400"/>
      <c r="I117" s="400"/>
      <c r="J117" s="400"/>
      <c r="K117" s="400"/>
      <c r="L117" s="401"/>
      <c r="M117" s="402"/>
      <c r="N117" s="402"/>
      <c r="O117" s="402"/>
      <c r="P117" s="402"/>
      <c r="Q117" s="402"/>
      <c r="R117" s="403"/>
      <c r="S117" s="401"/>
      <c r="T117" s="402"/>
      <c r="U117" s="402"/>
      <c r="V117" s="403"/>
      <c r="W117" s="404"/>
      <c r="X117" s="404"/>
      <c r="Y117" s="404"/>
      <c r="Z117" s="404"/>
      <c r="AA117" s="404"/>
      <c r="AB117" s="27"/>
      <c r="AD117" s="77" t="e">
        <f t="shared" si="6"/>
        <v>#N/A</v>
      </c>
      <c r="AE117" s="77" t="e">
        <f t="shared" si="7"/>
        <v>#N/A</v>
      </c>
      <c r="AF117" s="77" t="e">
        <f t="shared" si="8"/>
        <v>#N/A</v>
      </c>
      <c r="AH117" s="73" t="s">
        <v>332</v>
      </c>
    </row>
    <row r="118" spans="1:34" s="76" customFormat="1" ht="18.75" customHeight="1" x14ac:dyDescent="0.15">
      <c r="A118" s="27"/>
      <c r="B118" s="75">
        <v>30</v>
      </c>
      <c r="C118" s="400"/>
      <c r="D118" s="400"/>
      <c r="E118" s="400"/>
      <c r="F118" s="400"/>
      <c r="G118" s="400"/>
      <c r="H118" s="400"/>
      <c r="I118" s="400"/>
      <c r="J118" s="400"/>
      <c r="K118" s="400"/>
      <c r="L118" s="401"/>
      <c r="M118" s="402"/>
      <c r="N118" s="402"/>
      <c r="O118" s="402"/>
      <c r="P118" s="402"/>
      <c r="Q118" s="402"/>
      <c r="R118" s="403"/>
      <c r="S118" s="401"/>
      <c r="T118" s="402"/>
      <c r="U118" s="402"/>
      <c r="V118" s="403"/>
      <c r="W118" s="404"/>
      <c r="X118" s="404"/>
      <c r="Y118" s="404"/>
      <c r="Z118" s="404"/>
      <c r="AA118" s="404"/>
      <c r="AB118" s="27"/>
      <c r="AD118" s="77" t="e">
        <f t="shared" si="6"/>
        <v>#N/A</v>
      </c>
      <c r="AE118" s="77" t="e">
        <f t="shared" si="7"/>
        <v>#N/A</v>
      </c>
      <c r="AF118" s="77" t="e">
        <f t="shared" si="8"/>
        <v>#N/A</v>
      </c>
      <c r="AH118" s="73" t="s">
        <v>331</v>
      </c>
    </row>
    <row r="119" spans="1:34" s="76" customFormat="1" ht="18.75" customHeight="1" x14ac:dyDescent="0.15">
      <c r="A119" s="27"/>
      <c r="B119" s="75">
        <v>31</v>
      </c>
      <c r="C119" s="400"/>
      <c r="D119" s="400"/>
      <c r="E119" s="400"/>
      <c r="F119" s="400"/>
      <c r="G119" s="400"/>
      <c r="H119" s="400"/>
      <c r="I119" s="400"/>
      <c r="J119" s="400"/>
      <c r="K119" s="400"/>
      <c r="L119" s="401"/>
      <c r="M119" s="402"/>
      <c r="N119" s="402"/>
      <c r="O119" s="402"/>
      <c r="P119" s="402"/>
      <c r="Q119" s="402"/>
      <c r="R119" s="403"/>
      <c r="S119" s="401"/>
      <c r="T119" s="402"/>
      <c r="U119" s="402"/>
      <c r="V119" s="403"/>
      <c r="W119" s="404"/>
      <c r="X119" s="404"/>
      <c r="Y119" s="404"/>
      <c r="Z119" s="404"/>
      <c r="AA119" s="404"/>
      <c r="AB119" s="27"/>
      <c r="AD119" s="77" t="e">
        <f t="shared" si="6"/>
        <v>#N/A</v>
      </c>
      <c r="AE119" s="77" t="e">
        <f t="shared" si="7"/>
        <v>#N/A</v>
      </c>
      <c r="AF119" s="77" t="e">
        <f t="shared" si="8"/>
        <v>#N/A</v>
      </c>
      <c r="AH119" s="73" t="s">
        <v>330</v>
      </c>
    </row>
    <row r="120" spans="1:34" s="76" customFormat="1" ht="18.75" customHeight="1" x14ac:dyDescent="0.15">
      <c r="A120" s="27"/>
      <c r="B120" s="75">
        <v>32</v>
      </c>
      <c r="C120" s="400"/>
      <c r="D120" s="400"/>
      <c r="E120" s="400"/>
      <c r="F120" s="400"/>
      <c r="G120" s="400"/>
      <c r="H120" s="400"/>
      <c r="I120" s="400"/>
      <c r="J120" s="400"/>
      <c r="K120" s="400"/>
      <c r="L120" s="401"/>
      <c r="M120" s="402"/>
      <c r="N120" s="402"/>
      <c r="O120" s="402"/>
      <c r="P120" s="402"/>
      <c r="Q120" s="402"/>
      <c r="R120" s="403"/>
      <c r="S120" s="401"/>
      <c r="T120" s="402"/>
      <c r="U120" s="402"/>
      <c r="V120" s="403"/>
      <c r="W120" s="404"/>
      <c r="X120" s="404"/>
      <c r="Y120" s="404"/>
      <c r="Z120" s="404"/>
      <c r="AA120" s="404"/>
      <c r="AB120" s="27"/>
      <c r="AD120" s="77" t="e">
        <f t="shared" si="6"/>
        <v>#N/A</v>
      </c>
      <c r="AE120" s="77" t="e">
        <f t="shared" si="7"/>
        <v>#N/A</v>
      </c>
      <c r="AF120" s="77" t="e">
        <f t="shared" si="8"/>
        <v>#N/A</v>
      </c>
      <c r="AH120" s="73" t="s">
        <v>329</v>
      </c>
    </row>
    <row r="121" spans="1:34" s="76" customFormat="1" ht="18.75" customHeight="1" x14ac:dyDescent="0.15">
      <c r="A121" s="27"/>
      <c r="B121" s="75">
        <v>33</v>
      </c>
      <c r="C121" s="400"/>
      <c r="D121" s="400"/>
      <c r="E121" s="400"/>
      <c r="F121" s="400"/>
      <c r="G121" s="400"/>
      <c r="H121" s="400"/>
      <c r="I121" s="400"/>
      <c r="J121" s="400"/>
      <c r="K121" s="400"/>
      <c r="L121" s="401"/>
      <c r="M121" s="402"/>
      <c r="N121" s="402"/>
      <c r="O121" s="402"/>
      <c r="P121" s="402"/>
      <c r="Q121" s="402"/>
      <c r="R121" s="403"/>
      <c r="S121" s="401"/>
      <c r="T121" s="402"/>
      <c r="U121" s="402"/>
      <c r="V121" s="403"/>
      <c r="W121" s="404"/>
      <c r="X121" s="404"/>
      <c r="Y121" s="404"/>
      <c r="Z121" s="404"/>
      <c r="AA121" s="404"/>
      <c r="AB121" s="27"/>
      <c r="AD121" s="77" t="e">
        <f t="shared" si="6"/>
        <v>#N/A</v>
      </c>
      <c r="AE121" s="77" t="e">
        <f t="shared" si="7"/>
        <v>#N/A</v>
      </c>
      <c r="AF121" s="77" t="e">
        <f t="shared" si="8"/>
        <v>#N/A</v>
      </c>
      <c r="AH121" s="73" t="s">
        <v>328</v>
      </c>
    </row>
    <row r="122" spans="1:34" s="76" customFormat="1" ht="18.75" customHeight="1" x14ac:dyDescent="0.15">
      <c r="A122" s="27"/>
      <c r="B122" s="75">
        <v>34</v>
      </c>
      <c r="C122" s="400"/>
      <c r="D122" s="400"/>
      <c r="E122" s="400"/>
      <c r="F122" s="400"/>
      <c r="G122" s="400"/>
      <c r="H122" s="400"/>
      <c r="I122" s="400"/>
      <c r="J122" s="400"/>
      <c r="K122" s="400"/>
      <c r="L122" s="401"/>
      <c r="M122" s="402"/>
      <c r="N122" s="402"/>
      <c r="O122" s="402"/>
      <c r="P122" s="402"/>
      <c r="Q122" s="402"/>
      <c r="R122" s="403"/>
      <c r="S122" s="401"/>
      <c r="T122" s="402"/>
      <c r="U122" s="402"/>
      <c r="V122" s="403"/>
      <c r="W122" s="404"/>
      <c r="X122" s="404"/>
      <c r="Y122" s="404"/>
      <c r="Z122" s="404"/>
      <c r="AA122" s="404"/>
      <c r="AB122" s="27"/>
      <c r="AD122" s="77" t="e">
        <f t="shared" si="6"/>
        <v>#N/A</v>
      </c>
      <c r="AE122" s="77" t="e">
        <f t="shared" si="7"/>
        <v>#N/A</v>
      </c>
      <c r="AF122" s="77" t="e">
        <f t="shared" si="8"/>
        <v>#N/A</v>
      </c>
      <c r="AH122" s="73" t="s">
        <v>327</v>
      </c>
    </row>
    <row r="123" spans="1:34" s="76" customFormat="1" ht="18.75" customHeight="1" x14ac:dyDescent="0.15">
      <c r="A123" s="27"/>
      <c r="B123" s="75">
        <v>35</v>
      </c>
      <c r="C123" s="400"/>
      <c r="D123" s="400"/>
      <c r="E123" s="400"/>
      <c r="F123" s="400"/>
      <c r="G123" s="400"/>
      <c r="H123" s="400"/>
      <c r="I123" s="400"/>
      <c r="J123" s="400"/>
      <c r="K123" s="400"/>
      <c r="L123" s="401"/>
      <c r="M123" s="402"/>
      <c r="N123" s="402"/>
      <c r="O123" s="402"/>
      <c r="P123" s="402"/>
      <c r="Q123" s="402"/>
      <c r="R123" s="403"/>
      <c r="S123" s="401"/>
      <c r="T123" s="402"/>
      <c r="U123" s="402"/>
      <c r="V123" s="403"/>
      <c r="W123" s="404"/>
      <c r="X123" s="404"/>
      <c r="Y123" s="404"/>
      <c r="Z123" s="404"/>
      <c r="AA123" s="404"/>
      <c r="AB123" s="27"/>
      <c r="AD123" s="77" t="e">
        <f t="shared" si="6"/>
        <v>#N/A</v>
      </c>
      <c r="AE123" s="77" t="e">
        <f t="shared" si="7"/>
        <v>#N/A</v>
      </c>
      <c r="AF123" s="77" t="e">
        <f t="shared" si="8"/>
        <v>#N/A</v>
      </c>
      <c r="AH123" s="73" t="s">
        <v>326</v>
      </c>
    </row>
    <row r="124" spans="1:34" s="76" customFormat="1" ht="18.75" customHeight="1" x14ac:dyDescent="0.15">
      <c r="A124" s="27"/>
      <c r="B124" s="75">
        <v>36</v>
      </c>
      <c r="C124" s="400"/>
      <c r="D124" s="400"/>
      <c r="E124" s="400"/>
      <c r="F124" s="400"/>
      <c r="G124" s="400"/>
      <c r="H124" s="400"/>
      <c r="I124" s="400"/>
      <c r="J124" s="400"/>
      <c r="K124" s="400"/>
      <c r="L124" s="401"/>
      <c r="M124" s="402"/>
      <c r="N124" s="402"/>
      <c r="O124" s="402"/>
      <c r="P124" s="402"/>
      <c r="Q124" s="402"/>
      <c r="R124" s="403"/>
      <c r="S124" s="401"/>
      <c r="T124" s="402"/>
      <c r="U124" s="402"/>
      <c r="V124" s="403"/>
      <c r="W124" s="404"/>
      <c r="X124" s="404"/>
      <c r="Y124" s="404"/>
      <c r="Z124" s="404"/>
      <c r="AA124" s="404"/>
      <c r="AB124" s="27"/>
      <c r="AD124" s="77" t="e">
        <f t="shared" si="6"/>
        <v>#N/A</v>
      </c>
      <c r="AE124" s="77" t="e">
        <f t="shared" si="7"/>
        <v>#N/A</v>
      </c>
      <c r="AF124" s="77" t="e">
        <f t="shared" si="8"/>
        <v>#N/A</v>
      </c>
      <c r="AH124" s="73" t="s">
        <v>325</v>
      </c>
    </row>
    <row r="125" spans="1:34" s="76" customFormat="1" ht="18.75" customHeight="1" x14ac:dyDescent="0.15">
      <c r="A125" s="27"/>
      <c r="B125" s="75">
        <v>37</v>
      </c>
      <c r="C125" s="400"/>
      <c r="D125" s="400"/>
      <c r="E125" s="400"/>
      <c r="F125" s="400"/>
      <c r="G125" s="400"/>
      <c r="H125" s="400"/>
      <c r="I125" s="400"/>
      <c r="J125" s="400"/>
      <c r="K125" s="400"/>
      <c r="L125" s="401"/>
      <c r="M125" s="402"/>
      <c r="N125" s="402"/>
      <c r="O125" s="402"/>
      <c r="P125" s="402"/>
      <c r="Q125" s="402"/>
      <c r="R125" s="403"/>
      <c r="S125" s="401"/>
      <c r="T125" s="402"/>
      <c r="U125" s="402"/>
      <c r="V125" s="403"/>
      <c r="W125" s="404"/>
      <c r="X125" s="404"/>
      <c r="Y125" s="404"/>
      <c r="Z125" s="404"/>
      <c r="AA125" s="404"/>
      <c r="AB125" s="27"/>
      <c r="AD125" s="77" t="e">
        <f t="shared" si="6"/>
        <v>#N/A</v>
      </c>
      <c r="AE125" s="77" t="e">
        <f t="shared" si="7"/>
        <v>#N/A</v>
      </c>
      <c r="AF125" s="77" t="e">
        <f t="shared" si="8"/>
        <v>#N/A</v>
      </c>
      <c r="AH125" s="73" t="s">
        <v>324</v>
      </c>
    </row>
    <row r="126" spans="1:34" s="76" customFormat="1" ht="18.75" customHeight="1" x14ac:dyDescent="0.15">
      <c r="A126" s="27"/>
      <c r="B126" s="75">
        <v>38</v>
      </c>
      <c r="C126" s="400"/>
      <c r="D126" s="400"/>
      <c r="E126" s="400"/>
      <c r="F126" s="400"/>
      <c r="G126" s="400"/>
      <c r="H126" s="400"/>
      <c r="I126" s="400"/>
      <c r="J126" s="400"/>
      <c r="K126" s="400"/>
      <c r="L126" s="401"/>
      <c r="M126" s="402"/>
      <c r="N126" s="402"/>
      <c r="O126" s="402"/>
      <c r="P126" s="402"/>
      <c r="Q126" s="402"/>
      <c r="R126" s="403"/>
      <c r="S126" s="401"/>
      <c r="T126" s="402"/>
      <c r="U126" s="402"/>
      <c r="V126" s="403"/>
      <c r="W126" s="404"/>
      <c r="X126" s="404"/>
      <c r="Y126" s="404"/>
      <c r="Z126" s="404"/>
      <c r="AA126" s="404"/>
      <c r="AB126" s="27"/>
      <c r="AD126" s="77" t="e">
        <f t="shared" si="6"/>
        <v>#N/A</v>
      </c>
      <c r="AE126" s="77" t="e">
        <f t="shared" si="7"/>
        <v>#N/A</v>
      </c>
      <c r="AF126" s="77" t="e">
        <f t="shared" si="8"/>
        <v>#N/A</v>
      </c>
      <c r="AH126" s="73" t="s">
        <v>323</v>
      </c>
    </row>
    <row r="127" spans="1:34" s="76" customFormat="1" ht="18.75" customHeight="1" x14ac:dyDescent="0.15">
      <c r="A127" s="27"/>
      <c r="B127" s="75">
        <v>39</v>
      </c>
      <c r="C127" s="400"/>
      <c r="D127" s="400"/>
      <c r="E127" s="400"/>
      <c r="F127" s="400"/>
      <c r="G127" s="400"/>
      <c r="H127" s="400"/>
      <c r="I127" s="400"/>
      <c r="J127" s="400"/>
      <c r="K127" s="400"/>
      <c r="L127" s="401"/>
      <c r="M127" s="402"/>
      <c r="N127" s="402"/>
      <c r="O127" s="402"/>
      <c r="P127" s="402"/>
      <c r="Q127" s="402"/>
      <c r="R127" s="403"/>
      <c r="S127" s="401"/>
      <c r="T127" s="402"/>
      <c r="U127" s="402"/>
      <c r="V127" s="403"/>
      <c r="W127" s="404"/>
      <c r="X127" s="404"/>
      <c r="Y127" s="404"/>
      <c r="Z127" s="404"/>
      <c r="AA127" s="404"/>
      <c r="AB127" s="27"/>
      <c r="AD127" s="77" t="e">
        <f t="shared" si="6"/>
        <v>#N/A</v>
      </c>
      <c r="AE127" s="77" t="e">
        <f t="shared" si="7"/>
        <v>#N/A</v>
      </c>
      <c r="AF127" s="77" t="e">
        <f t="shared" si="8"/>
        <v>#N/A</v>
      </c>
      <c r="AH127" s="73" t="s">
        <v>322</v>
      </c>
    </row>
    <row r="128" spans="1:34" s="76" customFormat="1" ht="18.75" customHeight="1" x14ac:dyDescent="0.15">
      <c r="A128" s="27"/>
      <c r="B128" s="75">
        <v>40</v>
      </c>
      <c r="C128" s="400"/>
      <c r="D128" s="400"/>
      <c r="E128" s="400"/>
      <c r="F128" s="400"/>
      <c r="G128" s="400"/>
      <c r="H128" s="400"/>
      <c r="I128" s="400"/>
      <c r="J128" s="400"/>
      <c r="K128" s="400"/>
      <c r="L128" s="401"/>
      <c r="M128" s="402"/>
      <c r="N128" s="402"/>
      <c r="O128" s="402"/>
      <c r="P128" s="402"/>
      <c r="Q128" s="402"/>
      <c r="R128" s="403"/>
      <c r="S128" s="401"/>
      <c r="T128" s="402"/>
      <c r="U128" s="402"/>
      <c r="V128" s="403"/>
      <c r="W128" s="404"/>
      <c r="X128" s="404"/>
      <c r="Y128" s="404"/>
      <c r="Z128" s="404"/>
      <c r="AA128" s="404"/>
      <c r="AB128" s="27"/>
      <c r="AD128" s="77" t="e">
        <f t="shared" si="6"/>
        <v>#N/A</v>
      </c>
      <c r="AE128" s="77" t="e">
        <f t="shared" si="7"/>
        <v>#N/A</v>
      </c>
      <c r="AF128" s="77" t="e">
        <f t="shared" si="8"/>
        <v>#N/A</v>
      </c>
      <c r="AH128" s="73" t="s">
        <v>321</v>
      </c>
    </row>
    <row r="129" spans="1:34" s="76" customFormat="1" ht="18.75" customHeight="1" x14ac:dyDescent="0.15">
      <c r="A129" s="27"/>
      <c r="B129" s="75">
        <v>41</v>
      </c>
      <c r="C129" s="400"/>
      <c r="D129" s="400"/>
      <c r="E129" s="400"/>
      <c r="F129" s="400"/>
      <c r="G129" s="400"/>
      <c r="H129" s="400"/>
      <c r="I129" s="400"/>
      <c r="J129" s="400"/>
      <c r="K129" s="400"/>
      <c r="L129" s="401"/>
      <c r="M129" s="402"/>
      <c r="N129" s="402"/>
      <c r="O129" s="402"/>
      <c r="P129" s="402"/>
      <c r="Q129" s="402"/>
      <c r="R129" s="403"/>
      <c r="S129" s="401"/>
      <c r="T129" s="402"/>
      <c r="U129" s="402"/>
      <c r="V129" s="403"/>
      <c r="W129" s="404"/>
      <c r="X129" s="404"/>
      <c r="Y129" s="404"/>
      <c r="Z129" s="404"/>
      <c r="AA129" s="404"/>
      <c r="AB129" s="27"/>
      <c r="AD129" s="77" t="e">
        <f t="shared" si="6"/>
        <v>#N/A</v>
      </c>
      <c r="AE129" s="77" t="e">
        <f t="shared" si="7"/>
        <v>#N/A</v>
      </c>
      <c r="AF129" s="77" t="e">
        <f t="shared" si="8"/>
        <v>#N/A</v>
      </c>
      <c r="AH129" s="73" t="s">
        <v>320</v>
      </c>
    </row>
    <row r="130" spans="1:34" s="76" customFormat="1" ht="18.75" customHeight="1" x14ac:dyDescent="0.15">
      <c r="A130" s="27"/>
      <c r="B130" s="75">
        <v>42</v>
      </c>
      <c r="C130" s="400"/>
      <c r="D130" s="400"/>
      <c r="E130" s="400"/>
      <c r="F130" s="400"/>
      <c r="G130" s="400"/>
      <c r="H130" s="400"/>
      <c r="I130" s="400"/>
      <c r="J130" s="400"/>
      <c r="K130" s="400"/>
      <c r="L130" s="401"/>
      <c r="M130" s="402"/>
      <c r="N130" s="402"/>
      <c r="O130" s="402"/>
      <c r="P130" s="402"/>
      <c r="Q130" s="402"/>
      <c r="R130" s="403"/>
      <c r="S130" s="401"/>
      <c r="T130" s="402"/>
      <c r="U130" s="402"/>
      <c r="V130" s="403"/>
      <c r="W130" s="404"/>
      <c r="X130" s="404"/>
      <c r="Y130" s="404"/>
      <c r="Z130" s="404"/>
      <c r="AA130" s="404"/>
      <c r="AB130" s="27"/>
      <c r="AD130" s="77" t="e">
        <f t="shared" si="6"/>
        <v>#N/A</v>
      </c>
      <c r="AE130" s="77" t="e">
        <f t="shared" si="7"/>
        <v>#N/A</v>
      </c>
      <c r="AF130" s="77" t="e">
        <f t="shared" si="8"/>
        <v>#N/A</v>
      </c>
      <c r="AH130" s="73" t="s">
        <v>319</v>
      </c>
    </row>
    <row r="131" spans="1:34" s="76" customFormat="1" ht="18.75" customHeight="1" x14ac:dyDescent="0.15">
      <c r="A131" s="27"/>
      <c r="B131" s="75">
        <v>43</v>
      </c>
      <c r="C131" s="400"/>
      <c r="D131" s="400"/>
      <c r="E131" s="400"/>
      <c r="F131" s="400"/>
      <c r="G131" s="400"/>
      <c r="H131" s="400"/>
      <c r="I131" s="400"/>
      <c r="J131" s="400"/>
      <c r="K131" s="400"/>
      <c r="L131" s="401"/>
      <c r="M131" s="402"/>
      <c r="N131" s="402"/>
      <c r="O131" s="402"/>
      <c r="P131" s="402"/>
      <c r="Q131" s="402"/>
      <c r="R131" s="403"/>
      <c r="S131" s="401"/>
      <c r="T131" s="402"/>
      <c r="U131" s="402"/>
      <c r="V131" s="403"/>
      <c r="W131" s="404"/>
      <c r="X131" s="404"/>
      <c r="Y131" s="404"/>
      <c r="Z131" s="404"/>
      <c r="AA131" s="404"/>
      <c r="AB131" s="27"/>
      <c r="AD131" s="77" t="e">
        <f t="shared" si="6"/>
        <v>#N/A</v>
      </c>
      <c r="AE131" s="77" t="e">
        <f t="shared" si="7"/>
        <v>#N/A</v>
      </c>
      <c r="AF131" s="77" t="e">
        <f t="shared" si="8"/>
        <v>#N/A</v>
      </c>
      <c r="AH131" s="73" t="s">
        <v>318</v>
      </c>
    </row>
    <row r="132" spans="1:34" s="76" customFormat="1" ht="18.75" customHeight="1" x14ac:dyDescent="0.15">
      <c r="A132" s="27"/>
      <c r="B132" s="75">
        <v>44</v>
      </c>
      <c r="C132" s="400"/>
      <c r="D132" s="400"/>
      <c r="E132" s="400"/>
      <c r="F132" s="400"/>
      <c r="G132" s="400"/>
      <c r="H132" s="400"/>
      <c r="I132" s="400"/>
      <c r="J132" s="400"/>
      <c r="K132" s="400"/>
      <c r="L132" s="401"/>
      <c r="M132" s="402"/>
      <c r="N132" s="402"/>
      <c r="O132" s="402"/>
      <c r="P132" s="402"/>
      <c r="Q132" s="402"/>
      <c r="R132" s="403"/>
      <c r="S132" s="401"/>
      <c r="T132" s="402"/>
      <c r="U132" s="402"/>
      <c r="V132" s="403"/>
      <c r="W132" s="404"/>
      <c r="X132" s="404"/>
      <c r="Y132" s="404"/>
      <c r="Z132" s="404"/>
      <c r="AA132" s="404"/>
      <c r="AB132" s="27"/>
      <c r="AD132" s="77" t="e">
        <f t="shared" si="6"/>
        <v>#N/A</v>
      </c>
      <c r="AE132" s="77" t="e">
        <f t="shared" si="7"/>
        <v>#N/A</v>
      </c>
      <c r="AF132" s="77" t="e">
        <f t="shared" si="8"/>
        <v>#N/A</v>
      </c>
      <c r="AH132" s="73" t="s">
        <v>317</v>
      </c>
    </row>
    <row r="133" spans="1:34" s="76" customFormat="1" ht="18.75" customHeight="1" x14ac:dyDescent="0.15">
      <c r="A133" s="27"/>
      <c r="B133" s="75">
        <v>45</v>
      </c>
      <c r="C133" s="400"/>
      <c r="D133" s="400"/>
      <c r="E133" s="400"/>
      <c r="F133" s="400"/>
      <c r="G133" s="400"/>
      <c r="H133" s="400"/>
      <c r="I133" s="400"/>
      <c r="J133" s="400"/>
      <c r="K133" s="400"/>
      <c r="L133" s="401"/>
      <c r="M133" s="402"/>
      <c r="N133" s="402"/>
      <c r="O133" s="402"/>
      <c r="P133" s="402"/>
      <c r="Q133" s="402"/>
      <c r="R133" s="403"/>
      <c r="S133" s="401"/>
      <c r="T133" s="402"/>
      <c r="U133" s="402"/>
      <c r="V133" s="403"/>
      <c r="W133" s="404"/>
      <c r="X133" s="404"/>
      <c r="Y133" s="404"/>
      <c r="Z133" s="404"/>
      <c r="AA133" s="404"/>
      <c r="AB133" s="27"/>
      <c r="AD133" s="77" t="e">
        <f t="shared" si="6"/>
        <v>#N/A</v>
      </c>
      <c r="AE133" s="77" t="e">
        <f t="shared" si="7"/>
        <v>#N/A</v>
      </c>
      <c r="AF133" s="77" t="e">
        <f t="shared" si="8"/>
        <v>#N/A</v>
      </c>
      <c r="AH133" s="73" t="s">
        <v>316</v>
      </c>
    </row>
    <row r="134" spans="1:34" s="76" customFormat="1" ht="18.75" customHeight="1" x14ac:dyDescent="0.15">
      <c r="A134" s="27"/>
      <c r="B134" s="75">
        <v>46</v>
      </c>
      <c r="C134" s="400"/>
      <c r="D134" s="400"/>
      <c r="E134" s="400"/>
      <c r="F134" s="400"/>
      <c r="G134" s="400"/>
      <c r="H134" s="400"/>
      <c r="I134" s="400"/>
      <c r="J134" s="400"/>
      <c r="K134" s="400"/>
      <c r="L134" s="401"/>
      <c r="M134" s="402"/>
      <c r="N134" s="402"/>
      <c r="O134" s="402"/>
      <c r="P134" s="402"/>
      <c r="Q134" s="402"/>
      <c r="R134" s="403"/>
      <c r="S134" s="401"/>
      <c r="T134" s="402"/>
      <c r="U134" s="402"/>
      <c r="V134" s="403"/>
      <c r="W134" s="404"/>
      <c r="X134" s="404"/>
      <c r="Y134" s="404"/>
      <c r="Z134" s="404"/>
      <c r="AA134" s="404"/>
      <c r="AB134" s="27"/>
      <c r="AD134" s="77" t="e">
        <f t="shared" si="6"/>
        <v>#N/A</v>
      </c>
      <c r="AE134" s="77" t="e">
        <f t="shared" si="7"/>
        <v>#N/A</v>
      </c>
      <c r="AF134" s="77" t="e">
        <f t="shared" si="8"/>
        <v>#N/A</v>
      </c>
      <c r="AH134" s="73" t="s">
        <v>315</v>
      </c>
    </row>
    <row r="135" spans="1:34" s="76" customFormat="1" ht="18.75" customHeight="1" x14ac:dyDescent="0.15">
      <c r="A135" s="27"/>
      <c r="B135" s="75">
        <v>47</v>
      </c>
      <c r="C135" s="400"/>
      <c r="D135" s="400"/>
      <c r="E135" s="400"/>
      <c r="F135" s="400"/>
      <c r="G135" s="400"/>
      <c r="H135" s="400"/>
      <c r="I135" s="400"/>
      <c r="J135" s="400"/>
      <c r="K135" s="400"/>
      <c r="L135" s="401"/>
      <c r="M135" s="402"/>
      <c r="N135" s="402"/>
      <c r="O135" s="402"/>
      <c r="P135" s="402"/>
      <c r="Q135" s="402"/>
      <c r="R135" s="403"/>
      <c r="S135" s="401"/>
      <c r="T135" s="402"/>
      <c r="U135" s="402"/>
      <c r="V135" s="403"/>
      <c r="W135" s="404"/>
      <c r="X135" s="404"/>
      <c r="Y135" s="404"/>
      <c r="Z135" s="404"/>
      <c r="AA135" s="404"/>
      <c r="AB135" s="27"/>
      <c r="AD135" s="77" t="e">
        <f t="shared" si="6"/>
        <v>#N/A</v>
      </c>
      <c r="AE135" s="77" t="e">
        <f t="shared" si="7"/>
        <v>#N/A</v>
      </c>
      <c r="AF135" s="77" t="e">
        <f t="shared" si="8"/>
        <v>#N/A</v>
      </c>
      <c r="AH135" s="73" t="s">
        <v>314</v>
      </c>
    </row>
    <row r="136" spans="1:34" s="76" customFormat="1" ht="18.75" customHeight="1" x14ac:dyDescent="0.15">
      <c r="A136" s="27"/>
      <c r="B136" s="75">
        <v>48</v>
      </c>
      <c r="C136" s="400"/>
      <c r="D136" s="400"/>
      <c r="E136" s="400"/>
      <c r="F136" s="400"/>
      <c r="G136" s="400"/>
      <c r="H136" s="400"/>
      <c r="I136" s="400"/>
      <c r="J136" s="400"/>
      <c r="K136" s="400"/>
      <c r="L136" s="401"/>
      <c r="M136" s="402"/>
      <c r="N136" s="402"/>
      <c r="O136" s="402"/>
      <c r="P136" s="402"/>
      <c r="Q136" s="402"/>
      <c r="R136" s="403"/>
      <c r="S136" s="401"/>
      <c r="T136" s="402"/>
      <c r="U136" s="402"/>
      <c r="V136" s="403"/>
      <c r="W136" s="404"/>
      <c r="X136" s="404"/>
      <c r="Y136" s="404"/>
      <c r="Z136" s="404"/>
      <c r="AA136" s="404"/>
      <c r="AB136" s="27"/>
      <c r="AD136" s="77" t="e">
        <f t="shared" si="6"/>
        <v>#N/A</v>
      </c>
      <c r="AE136" s="77" t="e">
        <f t="shared" si="7"/>
        <v>#N/A</v>
      </c>
      <c r="AF136" s="77" t="e">
        <f t="shared" si="8"/>
        <v>#N/A</v>
      </c>
      <c r="AH136" s="73" t="s">
        <v>313</v>
      </c>
    </row>
    <row r="137" spans="1:34" s="76" customFormat="1" ht="18.75" customHeight="1" x14ac:dyDescent="0.15">
      <c r="A137" s="27"/>
      <c r="B137" s="75">
        <v>49</v>
      </c>
      <c r="C137" s="400"/>
      <c r="D137" s="400"/>
      <c r="E137" s="400"/>
      <c r="F137" s="400"/>
      <c r="G137" s="400"/>
      <c r="H137" s="400"/>
      <c r="I137" s="400"/>
      <c r="J137" s="400"/>
      <c r="K137" s="400"/>
      <c r="L137" s="401"/>
      <c r="M137" s="402"/>
      <c r="N137" s="402"/>
      <c r="O137" s="402"/>
      <c r="P137" s="402"/>
      <c r="Q137" s="402"/>
      <c r="R137" s="403"/>
      <c r="S137" s="401"/>
      <c r="T137" s="402"/>
      <c r="U137" s="402"/>
      <c r="V137" s="403"/>
      <c r="W137" s="404"/>
      <c r="X137" s="404"/>
      <c r="Y137" s="404"/>
      <c r="Z137" s="404"/>
      <c r="AA137" s="404"/>
      <c r="AB137" s="27"/>
      <c r="AD137" s="77" t="e">
        <f t="shared" si="6"/>
        <v>#N/A</v>
      </c>
      <c r="AE137" s="77" t="e">
        <f t="shared" si="7"/>
        <v>#N/A</v>
      </c>
      <c r="AF137" s="77" t="e">
        <f t="shared" si="8"/>
        <v>#N/A</v>
      </c>
      <c r="AH137" s="73" t="s">
        <v>312</v>
      </c>
    </row>
    <row r="138" spans="1:34" s="76" customFormat="1" ht="18.75" customHeight="1" x14ac:dyDescent="0.15">
      <c r="A138" s="27"/>
      <c r="B138" s="75">
        <v>50</v>
      </c>
      <c r="C138" s="400"/>
      <c r="D138" s="400"/>
      <c r="E138" s="400"/>
      <c r="F138" s="400"/>
      <c r="G138" s="400"/>
      <c r="H138" s="400"/>
      <c r="I138" s="400"/>
      <c r="J138" s="400"/>
      <c r="K138" s="400"/>
      <c r="L138" s="401"/>
      <c r="M138" s="402"/>
      <c r="N138" s="402"/>
      <c r="O138" s="402"/>
      <c r="P138" s="402"/>
      <c r="Q138" s="402"/>
      <c r="R138" s="403"/>
      <c r="S138" s="401"/>
      <c r="T138" s="402"/>
      <c r="U138" s="402"/>
      <c r="V138" s="403"/>
      <c r="W138" s="404"/>
      <c r="X138" s="404"/>
      <c r="Y138" s="404"/>
      <c r="Z138" s="404"/>
      <c r="AA138" s="404"/>
      <c r="AB138" s="27"/>
      <c r="AD138" s="77" t="e">
        <f t="shared" si="6"/>
        <v>#N/A</v>
      </c>
      <c r="AE138" s="77" t="e">
        <f t="shared" si="7"/>
        <v>#N/A</v>
      </c>
      <c r="AF138" s="77" t="e">
        <f t="shared" si="8"/>
        <v>#N/A</v>
      </c>
      <c r="AH138" s="73" t="s">
        <v>311</v>
      </c>
    </row>
    <row r="139" spans="1:34" s="76" customFormat="1" ht="18.75" customHeight="1" x14ac:dyDescent="0.15">
      <c r="A139" s="27"/>
      <c r="B139" s="75">
        <v>51</v>
      </c>
      <c r="C139" s="400"/>
      <c r="D139" s="400"/>
      <c r="E139" s="400"/>
      <c r="F139" s="400"/>
      <c r="G139" s="400"/>
      <c r="H139" s="400"/>
      <c r="I139" s="400"/>
      <c r="J139" s="400"/>
      <c r="K139" s="400"/>
      <c r="L139" s="401"/>
      <c r="M139" s="402"/>
      <c r="N139" s="402"/>
      <c r="O139" s="402"/>
      <c r="P139" s="402"/>
      <c r="Q139" s="402"/>
      <c r="R139" s="403"/>
      <c r="S139" s="401"/>
      <c r="T139" s="402"/>
      <c r="U139" s="402"/>
      <c r="V139" s="403"/>
      <c r="W139" s="404"/>
      <c r="X139" s="404"/>
      <c r="Y139" s="404"/>
      <c r="Z139" s="404"/>
      <c r="AA139" s="404"/>
      <c r="AB139" s="27"/>
      <c r="AD139" s="77" t="e">
        <f t="shared" si="6"/>
        <v>#N/A</v>
      </c>
      <c r="AE139" s="77" t="e">
        <f t="shared" si="7"/>
        <v>#N/A</v>
      </c>
      <c r="AF139" s="77" t="e">
        <f t="shared" si="8"/>
        <v>#N/A</v>
      </c>
      <c r="AH139" s="73" t="s">
        <v>310</v>
      </c>
    </row>
    <row r="140" spans="1:34" s="76" customFormat="1" ht="18.75" customHeight="1" x14ac:dyDescent="0.15">
      <c r="A140" s="27"/>
      <c r="B140" s="75">
        <v>52</v>
      </c>
      <c r="C140" s="400"/>
      <c r="D140" s="400"/>
      <c r="E140" s="400"/>
      <c r="F140" s="400"/>
      <c r="G140" s="400"/>
      <c r="H140" s="400"/>
      <c r="I140" s="400"/>
      <c r="J140" s="400"/>
      <c r="K140" s="400"/>
      <c r="L140" s="401"/>
      <c r="M140" s="402"/>
      <c r="N140" s="402"/>
      <c r="O140" s="402"/>
      <c r="P140" s="402"/>
      <c r="Q140" s="402"/>
      <c r="R140" s="403"/>
      <c r="S140" s="401"/>
      <c r="T140" s="402"/>
      <c r="U140" s="402"/>
      <c r="V140" s="403"/>
      <c r="W140" s="404"/>
      <c r="X140" s="404"/>
      <c r="Y140" s="404"/>
      <c r="Z140" s="404"/>
      <c r="AA140" s="404"/>
      <c r="AB140" s="27"/>
      <c r="AD140" s="77" t="e">
        <f t="shared" si="6"/>
        <v>#N/A</v>
      </c>
      <c r="AE140" s="77" t="e">
        <f t="shared" si="7"/>
        <v>#N/A</v>
      </c>
      <c r="AF140" s="77" t="e">
        <f t="shared" si="8"/>
        <v>#N/A</v>
      </c>
      <c r="AH140" s="73" t="s">
        <v>309</v>
      </c>
    </row>
    <row r="141" spans="1:34" s="76" customFormat="1" ht="18.75" customHeight="1" x14ac:dyDescent="0.15">
      <c r="A141" s="27"/>
      <c r="B141" s="75">
        <v>53</v>
      </c>
      <c r="C141" s="400"/>
      <c r="D141" s="400"/>
      <c r="E141" s="400"/>
      <c r="F141" s="400"/>
      <c r="G141" s="400"/>
      <c r="H141" s="400"/>
      <c r="I141" s="400"/>
      <c r="J141" s="400"/>
      <c r="K141" s="400"/>
      <c r="L141" s="401"/>
      <c r="M141" s="402"/>
      <c r="N141" s="402"/>
      <c r="O141" s="402"/>
      <c r="P141" s="402"/>
      <c r="Q141" s="402"/>
      <c r="R141" s="403"/>
      <c r="S141" s="401"/>
      <c r="T141" s="402"/>
      <c r="U141" s="402"/>
      <c r="V141" s="403"/>
      <c r="W141" s="404"/>
      <c r="X141" s="404"/>
      <c r="Y141" s="404"/>
      <c r="Z141" s="404"/>
      <c r="AA141" s="404"/>
      <c r="AB141" s="27"/>
      <c r="AD141" s="77" t="e">
        <f t="shared" si="6"/>
        <v>#N/A</v>
      </c>
      <c r="AE141" s="77" t="e">
        <f t="shared" si="7"/>
        <v>#N/A</v>
      </c>
      <c r="AF141" s="77" t="e">
        <f t="shared" si="8"/>
        <v>#N/A</v>
      </c>
      <c r="AH141" s="73" t="s">
        <v>308</v>
      </c>
    </row>
    <row r="142" spans="1:34" s="76" customFormat="1" ht="18.75" customHeight="1" x14ac:dyDescent="0.15">
      <c r="A142" s="27"/>
      <c r="B142" s="75">
        <v>54</v>
      </c>
      <c r="C142" s="400"/>
      <c r="D142" s="400"/>
      <c r="E142" s="400"/>
      <c r="F142" s="400"/>
      <c r="G142" s="400"/>
      <c r="H142" s="400"/>
      <c r="I142" s="400"/>
      <c r="J142" s="400"/>
      <c r="K142" s="400"/>
      <c r="L142" s="401"/>
      <c r="M142" s="402"/>
      <c r="N142" s="402"/>
      <c r="O142" s="402"/>
      <c r="P142" s="402"/>
      <c r="Q142" s="402"/>
      <c r="R142" s="403"/>
      <c r="S142" s="401"/>
      <c r="T142" s="402"/>
      <c r="U142" s="402"/>
      <c r="V142" s="403"/>
      <c r="W142" s="404"/>
      <c r="X142" s="404"/>
      <c r="Y142" s="404"/>
      <c r="Z142" s="404"/>
      <c r="AA142" s="404"/>
      <c r="AB142" s="27"/>
      <c r="AD142" s="77" t="e">
        <f t="shared" si="6"/>
        <v>#N/A</v>
      </c>
      <c r="AE142" s="77" t="e">
        <f t="shared" si="7"/>
        <v>#N/A</v>
      </c>
      <c r="AF142" s="77" t="e">
        <f t="shared" si="8"/>
        <v>#N/A</v>
      </c>
      <c r="AH142" s="73" t="s">
        <v>307</v>
      </c>
    </row>
    <row r="143" spans="1:34" s="76" customFormat="1" ht="18.75" customHeight="1" x14ac:dyDescent="0.15">
      <c r="A143" s="27"/>
      <c r="B143" s="75">
        <v>55</v>
      </c>
      <c r="C143" s="400"/>
      <c r="D143" s="400"/>
      <c r="E143" s="400"/>
      <c r="F143" s="400"/>
      <c r="G143" s="400"/>
      <c r="H143" s="400"/>
      <c r="I143" s="400"/>
      <c r="J143" s="400"/>
      <c r="K143" s="400"/>
      <c r="L143" s="401"/>
      <c r="M143" s="402"/>
      <c r="N143" s="402"/>
      <c r="O143" s="402"/>
      <c r="P143" s="402"/>
      <c r="Q143" s="402"/>
      <c r="R143" s="403"/>
      <c r="S143" s="401"/>
      <c r="T143" s="402"/>
      <c r="U143" s="402"/>
      <c r="V143" s="403"/>
      <c r="W143" s="404"/>
      <c r="X143" s="404"/>
      <c r="Y143" s="404"/>
      <c r="Z143" s="404"/>
      <c r="AA143" s="404"/>
      <c r="AB143" s="27"/>
      <c r="AD143" s="77" t="e">
        <f t="shared" si="6"/>
        <v>#N/A</v>
      </c>
      <c r="AE143" s="77" t="e">
        <f t="shared" si="7"/>
        <v>#N/A</v>
      </c>
      <c r="AF143" s="77" t="e">
        <f t="shared" si="8"/>
        <v>#N/A</v>
      </c>
      <c r="AH143" s="73" t="s">
        <v>306</v>
      </c>
    </row>
    <row r="144" spans="1:34" s="76" customFormat="1" ht="18.75" customHeight="1" x14ac:dyDescent="0.15">
      <c r="A144" s="27"/>
      <c r="B144" s="75">
        <v>56</v>
      </c>
      <c r="C144" s="400"/>
      <c r="D144" s="400"/>
      <c r="E144" s="400"/>
      <c r="F144" s="400"/>
      <c r="G144" s="400"/>
      <c r="H144" s="400"/>
      <c r="I144" s="400"/>
      <c r="J144" s="400"/>
      <c r="K144" s="400"/>
      <c r="L144" s="401"/>
      <c r="M144" s="402"/>
      <c r="N144" s="402"/>
      <c r="O144" s="402"/>
      <c r="P144" s="402"/>
      <c r="Q144" s="402"/>
      <c r="R144" s="403"/>
      <c r="S144" s="401"/>
      <c r="T144" s="402"/>
      <c r="U144" s="402"/>
      <c r="V144" s="403"/>
      <c r="W144" s="404"/>
      <c r="X144" s="404"/>
      <c r="Y144" s="404"/>
      <c r="Z144" s="404"/>
      <c r="AA144" s="404"/>
      <c r="AB144" s="27"/>
      <c r="AD144" s="77" t="e">
        <f t="shared" si="6"/>
        <v>#N/A</v>
      </c>
      <c r="AE144" s="77" t="e">
        <f t="shared" si="7"/>
        <v>#N/A</v>
      </c>
      <c r="AF144" s="77" t="e">
        <f t="shared" si="8"/>
        <v>#N/A</v>
      </c>
      <c r="AH144" s="73" t="s">
        <v>305</v>
      </c>
    </row>
    <row r="145" spans="1:34" s="76" customFormat="1" ht="18.75" customHeight="1" x14ac:dyDescent="0.15">
      <c r="A145" s="27"/>
      <c r="B145" s="75">
        <v>57</v>
      </c>
      <c r="C145" s="400"/>
      <c r="D145" s="400"/>
      <c r="E145" s="400"/>
      <c r="F145" s="400"/>
      <c r="G145" s="400"/>
      <c r="H145" s="400"/>
      <c r="I145" s="400"/>
      <c r="J145" s="400"/>
      <c r="K145" s="400"/>
      <c r="L145" s="401"/>
      <c r="M145" s="402"/>
      <c r="N145" s="402"/>
      <c r="O145" s="402"/>
      <c r="P145" s="402"/>
      <c r="Q145" s="402"/>
      <c r="R145" s="403"/>
      <c r="S145" s="401"/>
      <c r="T145" s="402"/>
      <c r="U145" s="402"/>
      <c r="V145" s="403"/>
      <c r="W145" s="404"/>
      <c r="X145" s="404"/>
      <c r="Y145" s="404"/>
      <c r="Z145" s="404"/>
      <c r="AA145" s="404"/>
      <c r="AB145" s="27"/>
      <c r="AD145" s="77" t="e">
        <f t="shared" si="6"/>
        <v>#N/A</v>
      </c>
      <c r="AE145" s="77" t="e">
        <f t="shared" si="7"/>
        <v>#N/A</v>
      </c>
      <c r="AF145" s="77" t="e">
        <f t="shared" si="8"/>
        <v>#N/A</v>
      </c>
      <c r="AH145" s="73" t="s">
        <v>304</v>
      </c>
    </row>
    <row r="146" spans="1:34" s="76" customFormat="1" ht="18.75" customHeight="1" x14ac:dyDescent="0.15">
      <c r="A146" s="27"/>
      <c r="B146" s="75">
        <v>58</v>
      </c>
      <c r="C146" s="400"/>
      <c r="D146" s="400"/>
      <c r="E146" s="400"/>
      <c r="F146" s="400"/>
      <c r="G146" s="400"/>
      <c r="H146" s="400"/>
      <c r="I146" s="400"/>
      <c r="J146" s="400"/>
      <c r="K146" s="400"/>
      <c r="L146" s="401"/>
      <c r="M146" s="402"/>
      <c r="N146" s="402"/>
      <c r="O146" s="402"/>
      <c r="P146" s="402"/>
      <c r="Q146" s="402"/>
      <c r="R146" s="403"/>
      <c r="S146" s="401"/>
      <c r="T146" s="402"/>
      <c r="U146" s="402"/>
      <c r="V146" s="403"/>
      <c r="W146" s="404"/>
      <c r="X146" s="404"/>
      <c r="Y146" s="404"/>
      <c r="Z146" s="404"/>
      <c r="AA146" s="404"/>
      <c r="AB146" s="27"/>
      <c r="AD146" s="77" t="e">
        <f t="shared" si="6"/>
        <v>#N/A</v>
      </c>
      <c r="AE146" s="77" t="e">
        <f t="shared" si="7"/>
        <v>#N/A</v>
      </c>
      <c r="AF146" s="77" t="e">
        <f t="shared" si="8"/>
        <v>#N/A</v>
      </c>
      <c r="AH146" s="73" t="s">
        <v>303</v>
      </c>
    </row>
    <row r="147" spans="1:34" s="76" customFormat="1" ht="18.75" customHeight="1" x14ac:dyDescent="0.15">
      <c r="A147" s="27"/>
      <c r="B147" s="75">
        <v>59</v>
      </c>
      <c r="C147" s="400"/>
      <c r="D147" s="400"/>
      <c r="E147" s="400"/>
      <c r="F147" s="400"/>
      <c r="G147" s="400"/>
      <c r="H147" s="400"/>
      <c r="I147" s="400"/>
      <c r="J147" s="400"/>
      <c r="K147" s="400"/>
      <c r="L147" s="401"/>
      <c r="M147" s="402"/>
      <c r="N147" s="402"/>
      <c r="O147" s="402"/>
      <c r="P147" s="402"/>
      <c r="Q147" s="402"/>
      <c r="R147" s="403"/>
      <c r="S147" s="401"/>
      <c r="T147" s="402"/>
      <c r="U147" s="402"/>
      <c r="V147" s="403"/>
      <c r="W147" s="404"/>
      <c r="X147" s="404"/>
      <c r="Y147" s="404"/>
      <c r="Z147" s="404"/>
      <c r="AA147" s="404"/>
      <c r="AB147" s="27"/>
      <c r="AD147" s="77" t="e">
        <f t="shared" si="6"/>
        <v>#N/A</v>
      </c>
      <c r="AE147" s="77" t="e">
        <f t="shared" si="7"/>
        <v>#N/A</v>
      </c>
      <c r="AF147" s="77" t="e">
        <f t="shared" si="8"/>
        <v>#N/A</v>
      </c>
      <c r="AH147" s="73" t="s">
        <v>302</v>
      </c>
    </row>
    <row r="148" spans="1:34" s="76" customFormat="1" ht="18.75" customHeight="1" x14ac:dyDescent="0.15">
      <c r="A148" s="27"/>
      <c r="B148" s="75">
        <v>60</v>
      </c>
      <c r="C148" s="400"/>
      <c r="D148" s="400"/>
      <c r="E148" s="400"/>
      <c r="F148" s="400"/>
      <c r="G148" s="400"/>
      <c r="H148" s="400"/>
      <c r="I148" s="400"/>
      <c r="J148" s="400"/>
      <c r="K148" s="400"/>
      <c r="L148" s="401"/>
      <c r="M148" s="402"/>
      <c r="N148" s="402"/>
      <c r="O148" s="402"/>
      <c r="P148" s="402"/>
      <c r="Q148" s="402"/>
      <c r="R148" s="403"/>
      <c r="S148" s="401"/>
      <c r="T148" s="402"/>
      <c r="U148" s="402"/>
      <c r="V148" s="403"/>
      <c r="W148" s="404"/>
      <c r="X148" s="404"/>
      <c r="Y148" s="404"/>
      <c r="Z148" s="404"/>
      <c r="AA148" s="404"/>
      <c r="AB148" s="27"/>
      <c r="AD148" s="77" t="e">
        <f t="shared" si="6"/>
        <v>#N/A</v>
      </c>
      <c r="AE148" s="77" t="e">
        <f t="shared" si="7"/>
        <v>#N/A</v>
      </c>
      <c r="AF148" s="77" t="e">
        <f t="shared" si="8"/>
        <v>#N/A</v>
      </c>
      <c r="AH148" s="73" t="s">
        <v>301</v>
      </c>
    </row>
    <row r="149" spans="1:34" s="76" customFormat="1" ht="18.75" customHeight="1" x14ac:dyDescent="0.15">
      <c r="A149" s="27"/>
      <c r="B149" s="75">
        <v>61</v>
      </c>
      <c r="C149" s="400"/>
      <c r="D149" s="400"/>
      <c r="E149" s="400"/>
      <c r="F149" s="400"/>
      <c r="G149" s="400"/>
      <c r="H149" s="400"/>
      <c r="I149" s="400"/>
      <c r="J149" s="400"/>
      <c r="K149" s="400"/>
      <c r="L149" s="401"/>
      <c r="M149" s="402"/>
      <c r="N149" s="402"/>
      <c r="O149" s="402"/>
      <c r="P149" s="402"/>
      <c r="Q149" s="402"/>
      <c r="R149" s="403"/>
      <c r="S149" s="401"/>
      <c r="T149" s="402"/>
      <c r="U149" s="402"/>
      <c r="V149" s="403"/>
      <c r="W149" s="404"/>
      <c r="X149" s="404"/>
      <c r="Y149" s="404"/>
      <c r="Z149" s="404"/>
      <c r="AA149" s="404"/>
      <c r="AB149" s="27"/>
      <c r="AD149" s="77" t="e">
        <f t="shared" si="6"/>
        <v>#N/A</v>
      </c>
      <c r="AE149" s="77" t="e">
        <f t="shared" si="7"/>
        <v>#N/A</v>
      </c>
      <c r="AF149" s="77" t="e">
        <f t="shared" si="8"/>
        <v>#N/A</v>
      </c>
      <c r="AH149" s="73" t="s">
        <v>300</v>
      </c>
    </row>
    <row r="150" spans="1:34" s="76" customFormat="1" ht="18.75" customHeight="1" x14ac:dyDescent="0.15">
      <c r="A150" s="27"/>
      <c r="B150" s="75">
        <v>62</v>
      </c>
      <c r="C150" s="400"/>
      <c r="D150" s="400"/>
      <c r="E150" s="400"/>
      <c r="F150" s="400"/>
      <c r="G150" s="400"/>
      <c r="H150" s="400"/>
      <c r="I150" s="400"/>
      <c r="J150" s="400"/>
      <c r="K150" s="400"/>
      <c r="L150" s="401"/>
      <c r="M150" s="402"/>
      <c r="N150" s="402"/>
      <c r="O150" s="402"/>
      <c r="P150" s="402"/>
      <c r="Q150" s="402"/>
      <c r="R150" s="403"/>
      <c r="S150" s="401"/>
      <c r="T150" s="402"/>
      <c r="U150" s="402"/>
      <c r="V150" s="403"/>
      <c r="W150" s="404"/>
      <c r="X150" s="404"/>
      <c r="Y150" s="404"/>
      <c r="Z150" s="404"/>
      <c r="AA150" s="404"/>
      <c r="AB150" s="27"/>
      <c r="AD150" s="77" t="e">
        <f t="shared" si="6"/>
        <v>#N/A</v>
      </c>
      <c r="AE150" s="77" t="e">
        <f t="shared" si="7"/>
        <v>#N/A</v>
      </c>
      <c r="AF150" s="77" t="e">
        <f t="shared" si="8"/>
        <v>#N/A</v>
      </c>
      <c r="AH150" s="73" t="s">
        <v>299</v>
      </c>
    </row>
    <row r="151" spans="1:34" s="76" customFormat="1" ht="18.75" customHeight="1" x14ac:dyDescent="0.15">
      <c r="A151" s="27"/>
      <c r="B151" s="75">
        <v>63</v>
      </c>
      <c r="C151" s="400"/>
      <c r="D151" s="400"/>
      <c r="E151" s="400"/>
      <c r="F151" s="400"/>
      <c r="G151" s="400"/>
      <c r="H151" s="400"/>
      <c r="I151" s="400"/>
      <c r="J151" s="400"/>
      <c r="K151" s="400"/>
      <c r="L151" s="401"/>
      <c r="M151" s="402"/>
      <c r="N151" s="402"/>
      <c r="O151" s="402"/>
      <c r="P151" s="402"/>
      <c r="Q151" s="402"/>
      <c r="R151" s="403"/>
      <c r="S151" s="401"/>
      <c r="T151" s="402"/>
      <c r="U151" s="402"/>
      <c r="V151" s="403"/>
      <c r="W151" s="404"/>
      <c r="X151" s="404"/>
      <c r="Y151" s="404"/>
      <c r="Z151" s="404"/>
      <c r="AA151" s="404"/>
      <c r="AB151" s="27"/>
      <c r="AD151" s="77" t="e">
        <f t="shared" si="6"/>
        <v>#N/A</v>
      </c>
      <c r="AE151" s="77" t="e">
        <f t="shared" si="7"/>
        <v>#N/A</v>
      </c>
      <c r="AF151" s="77" t="e">
        <f t="shared" si="8"/>
        <v>#N/A</v>
      </c>
      <c r="AH151" s="73" t="s">
        <v>298</v>
      </c>
    </row>
    <row r="152" spans="1:34" s="76" customFormat="1" ht="18.75" customHeight="1" x14ac:dyDescent="0.15">
      <c r="A152" s="27"/>
      <c r="B152" s="75">
        <v>64</v>
      </c>
      <c r="C152" s="400"/>
      <c r="D152" s="400"/>
      <c r="E152" s="400"/>
      <c r="F152" s="400"/>
      <c r="G152" s="400"/>
      <c r="H152" s="400"/>
      <c r="I152" s="400"/>
      <c r="J152" s="400"/>
      <c r="K152" s="400"/>
      <c r="L152" s="401"/>
      <c r="M152" s="402"/>
      <c r="N152" s="402"/>
      <c r="O152" s="402"/>
      <c r="P152" s="402"/>
      <c r="Q152" s="402"/>
      <c r="R152" s="403"/>
      <c r="S152" s="401"/>
      <c r="T152" s="402"/>
      <c r="U152" s="402"/>
      <c r="V152" s="403"/>
      <c r="W152" s="404"/>
      <c r="X152" s="404"/>
      <c r="Y152" s="404"/>
      <c r="Z152" s="404"/>
      <c r="AA152" s="404"/>
      <c r="AB152" s="27"/>
      <c r="AD152" s="77" t="e">
        <f t="shared" si="6"/>
        <v>#N/A</v>
      </c>
      <c r="AE152" s="77" t="e">
        <f t="shared" si="7"/>
        <v>#N/A</v>
      </c>
      <c r="AF152" s="77" t="e">
        <f t="shared" si="8"/>
        <v>#N/A</v>
      </c>
      <c r="AH152" s="73" t="s">
        <v>297</v>
      </c>
    </row>
    <row r="153" spans="1:34" s="76" customFormat="1" ht="18.75" customHeight="1" x14ac:dyDescent="0.15">
      <c r="A153" s="27"/>
      <c r="B153" s="75">
        <v>65</v>
      </c>
      <c r="C153" s="400"/>
      <c r="D153" s="400"/>
      <c r="E153" s="400"/>
      <c r="F153" s="400"/>
      <c r="G153" s="400"/>
      <c r="H153" s="400"/>
      <c r="I153" s="400"/>
      <c r="J153" s="400"/>
      <c r="K153" s="400"/>
      <c r="L153" s="401"/>
      <c r="M153" s="402"/>
      <c r="N153" s="402"/>
      <c r="O153" s="402"/>
      <c r="P153" s="402"/>
      <c r="Q153" s="402"/>
      <c r="R153" s="403"/>
      <c r="S153" s="401"/>
      <c r="T153" s="402"/>
      <c r="U153" s="402"/>
      <c r="V153" s="403"/>
      <c r="W153" s="404"/>
      <c r="X153" s="404"/>
      <c r="Y153" s="404"/>
      <c r="Z153" s="404"/>
      <c r="AA153" s="404"/>
      <c r="AB153" s="27"/>
      <c r="AD153" s="77" t="e">
        <f t="shared" si="6"/>
        <v>#N/A</v>
      </c>
      <c r="AE153" s="77" t="e">
        <f t="shared" si="7"/>
        <v>#N/A</v>
      </c>
      <c r="AF153" s="77" t="e">
        <f t="shared" si="8"/>
        <v>#N/A</v>
      </c>
      <c r="AH153" s="73" t="s">
        <v>296</v>
      </c>
    </row>
    <row r="154" spans="1:34" s="76" customFormat="1" ht="18.75" customHeight="1" x14ac:dyDescent="0.15">
      <c r="A154" s="27"/>
      <c r="B154" s="75">
        <v>66</v>
      </c>
      <c r="C154" s="400"/>
      <c r="D154" s="400"/>
      <c r="E154" s="400"/>
      <c r="F154" s="400"/>
      <c r="G154" s="400"/>
      <c r="H154" s="400"/>
      <c r="I154" s="400"/>
      <c r="J154" s="400"/>
      <c r="K154" s="400"/>
      <c r="L154" s="401"/>
      <c r="M154" s="402"/>
      <c r="N154" s="402"/>
      <c r="O154" s="402"/>
      <c r="P154" s="402"/>
      <c r="Q154" s="402"/>
      <c r="R154" s="403"/>
      <c r="S154" s="401"/>
      <c r="T154" s="402"/>
      <c r="U154" s="402"/>
      <c r="V154" s="403"/>
      <c r="W154" s="404"/>
      <c r="X154" s="404"/>
      <c r="Y154" s="404"/>
      <c r="Z154" s="404"/>
      <c r="AA154" s="404"/>
      <c r="AB154" s="27"/>
      <c r="AD154" s="77" t="e">
        <f t="shared" ref="AD154:AD217" si="9">VLOOKUP(L154,$AF$45:$AG$73,2,FALSE)</f>
        <v>#N/A</v>
      </c>
      <c r="AE154" s="77" t="e">
        <f t="shared" ref="AE154:AE217" si="10">VLOOKUP(S154,$AH$45:$AI$64,2,FALSE)</f>
        <v>#N/A</v>
      </c>
      <c r="AF154" s="77" t="e">
        <f t="shared" ref="AF154:AF217" si="11">AD154&amp;AE154</f>
        <v>#N/A</v>
      </c>
      <c r="AH154" s="73" t="s">
        <v>295</v>
      </c>
    </row>
    <row r="155" spans="1:34" s="76" customFormat="1" ht="18.75" customHeight="1" x14ac:dyDescent="0.15">
      <c r="A155" s="27"/>
      <c r="B155" s="75">
        <v>67</v>
      </c>
      <c r="C155" s="400"/>
      <c r="D155" s="400"/>
      <c r="E155" s="400"/>
      <c r="F155" s="400"/>
      <c r="G155" s="400"/>
      <c r="H155" s="400"/>
      <c r="I155" s="400"/>
      <c r="J155" s="400"/>
      <c r="K155" s="400"/>
      <c r="L155" s="401"/>
      <c r="M155" s="402"/>
      <c r="N155" s="402"/>
      <c r="O155" s="402"/>
      <c r="P155" s="402"/>
      <c r="Q155" s="402"/>
      <c r="R155" s="403"/>
      <c r="S155" s="401"/>
      <c r="T155" s="402"/>
      <c r="U155" s="402"/>
      <c r="V155" s="403"/>
      <c r="W155" s="404"/>
      <c r="X155" s="404"/>
      <c r="Y155" s="404"/>
      <c r="Z155" s="404"/>
      <c r="AA155" s="404"/>
      <c r="AB155" s="27"/>
      <c r="AD155" s="77" t="e">
        <f t="shared" si="9"/>
        <v>#N/A</v>
      </c>
      <c r="AE155" s="77" t="e">
        <f t="shared" si="10"/>
        <v>#N/A</v>
      </c>
      <c r="AF155" s="77" t="e">
        <f t="shared" si="11"/>
        <v>#N/A</v>
      </c>
      <c r="AH155" s="73" t="s">
        <v>294</v>
      </c>
    </row>
    <row r="156" spans="1:34" s="76" customFormat="1" ht="18.75" customHeight="1" x14ac:dyDescent="0.15">
      <c r="A156" s="27"/>
      <c r="B156" s="75">
        <v>68</v>
      </c>
      <c r="C156" s="400"/>
      <c r="D156" s="400"/>
      <c r="E156" s="400"/>
      <c r="F156" s="400"/>
      <c r="G156" s="400"/>
      <c r="H156" s="400"/>
      <c r="I156" s="400"/>
      <c r="J156" s="400"/>
      <c r="K156" s="400"/>
      <c r="L156" s="401"/>
      <c r="M156" s="402"/>
      <c r="N156" s="402"/>
      <c r="O156" s="402"/>
      <c r="P156" s="402"/>
      <c r="Q156" s="402"/>
      <c r="R156" s="403"/>
      <c r="S156" s="401"/>
      <c r="T156" s="402"/>
      <c r="U156" s="402"/>
      <c r="V156" s="403"/>
      <c r="W156" s="404"/>
      <c r="X156" s="404"/>
      <c r="Y156" s="404"/>
      <c r="Z156" s="404"/>
      <c r="AA156" s="404"/>
      <c r="AB156" s="27"/>
      <c r="AD156" s="77" t="e">
        <f t="shared" si="9"/>
        <v>#N/A</v>
      </c>
      <c r="AE156" s="77" t="e">
        <f t="shared" si="10"/>
        <v>#N/A</v>
      </c>
      <c r="AF156" s="77" t="e">
        <f t="shared" si="11"/>
        <v>#N/A</v>
      </c>
      <c r="AH156" s="73" t="s">
        <v>293</v>
      </c>
    </row>
    <row r="157" spans="1:34" s="76" customFormat="1" ht="18.75" customHeight="1" x14ac:dyDescent="0.15">
      <c r="A157" s="27"/>
      <c r="B157" s="75">
        <v>69</v>
      </c>
      <c r="C157" s="400"/>
      <c r="D157" s="400"/>
      <c r="E157" s="400"/>
      <c r="F157" s="400"/>
      <c r="G157" s="400"/>
      <c r="H157" s="400"/>
      <c r="I157" s="400"/>
      <c r="J157" s="400"/>
      <c r="K157" s="400"/>
      <c r="L157" s="401"/>
      <c r="M157" s="402"/>
      <c r="N157" s="402"/>
      <c r="O157" s="402"/>
      <c r="P157" s="402"/>
      <c r="Q157" s="402"/>
      <c r="R157" s="403"/>
      <c r="S157" s="401"/>
      <c r="T157" s="402"/>
      <c r="U157" s="402"/>
      <c r="V157" s="403"/>
      <c r="W157" s="404"/>
      <c r="X157" s="404"/>
      <c r="Y157" s="404"/>
      <c r="Z157" s="404"/>
      <c r="AA157" s="404"/>
      <c r="AB157" s="27"/>
      <c r="AD157" s="77" t="e">
        <f t="shared" si="9"/>
        <v>#N/A</v>
      </c>
      <c r="AE157" s="77" t="e">
        <f t="shared" si="10"/>
        <v>#N/A</v>
      </c>
      <c r="AF157" s="77" t="e">
        <f t="shared" si="11"/>
        <v>#N/A</v>
      </c>
      <c r="AH157" s="73" t="s">
        <v>292</v>
      </c>
    </row>
    <row r="158" spans="1:34" s="76" customFormat="1" ht="18.75" customHeight="1" x14ac:dyDescent="0.15">
      <c r="A158" s="27"/>
      <c r="B158" s="75">
        <v>70</v>
      </c>
      <c r="C158" s="400"/>
      <c r="D158" s="400"/>
      <c r="E158" s="400"/>
      <c r="F158" s="400"/>
      <c r="G158" s="400"/>
      <c r="H158" s="400"/>
      <c r="I158" s="400"/>
      <c r="J158" s="400"/>
      <c r="K158" s="400"/>
      <c r="L158" s="401"/>
      <c r="M158" s="402"/>
      <c r="N158" s="402"/>
      <c r="O158" s="402"/>
      <c r="P158" s="402"/>
      <c r="Q158" s="402"/>
      <c r="R158" s="403"/>
      <c r="S158" s="401"/>
      <c r="T158" s="402"/>
      <c r="U158" s="402"/>
      <c r="V158" s="403"/>
      <c r="W158" s="404"/>
      <c r="X158" s="404"/>
      <c r="Y158" s="404"/>
      <c r="Z158" s="404"/>
      <c r="AA158" s="404"/>
      <c r="AB158" s="27"/>
      <c r="AD158" s="77" t="e">
        <f t="shared" si="9"/>
        <v>#N/A</v>
      </c>
      <c r="AE158" s="77" t="e">
        <f t="shared" si="10"/>
        <v>#N/A</v>
      </c>
      <c r="AF158" s="77" t="e">
        <f t="shared" si="11"/>
        <v>#N/A</v>
      </c>
      <c r="AH158" s="73" t="s">
        <v>291</v>
      </c>
    </row>
    <row r="159" spans="1:34" s="76" customFormat="1" ht="18.75" customHeight="1" x14ac:dyDescent="0.15">
      <c r="A159" s="27"/>
      <c r="B159" s="75">
        <v>71</v>
      </c>
      <c r="C159" s="400"/>
      <c r="D159" s="400"/>
      <c r="E159" s="400"/>
      <c r="F159" s="400"/>
      <c r="G159" s="400"/>
      <c r="H159" s="400"/>
      <c r="I159" s="400"/>
      <c r="J159" s="400"/>
      <c r="K159" s="400"/>
      <c r="L159" s="401"/>
      <c r="M159" s="402"/>
      <c r="N159" s="402"/>
      <c r="O159" s="402"/>
      <c r="P159" s="402"/>
      <c r="Q159" s="402"/>
      <c r="R159" s="403"/>
      <c r="S159" s="401"/>
      <c r="T159" s="402"/>
      <c r="U159" s="402"/>
      <c r="V159" s="403"/>
      <c r="W159" s="404"/>
      <c r="X159" s="404"/>
      <c r="Y159" s="404"/>
      <c r="Z159" s="404"/>
      <c r="AA159" s="404"/>
      <c r="AB159" s="27"/>
      <c r="AD159" s="77" t="e">
        <f t="shared" si="9"/>
        <v>#N/A</v>
      </c>
      <c r="AE159" s="77" t="e">
        <f t="shared" si="10"/>
        <v>#N/A</v>
      </c>
      <c r="AF159" s="77" t="e">
        <f t="shared" si="11"/>
        <v>#N/A</v>
      </c>
      <c r="AH159" s="73" t="s">
        <v>290</v>
      </c>
    </row>
    <row r="160" spans="1:34" s="76" customFormat="1" ht="18.75" customHeight="1" x14ac:dyDescent="0.15">
      <c r="A160" s="27"/>
      <c r="B160" s="75">
        <v>72</v>
      </c>
      <c r="C160" s="400"/>
      <c r="D160" s="400"/>
      <c r="E160" s="400"/>
      <c r="F160" s="400"/>
      <c r="G160" s="400"/>
      <c r="H160" s="400"/>
      <c r="I160" s="400"/>
      <c r="J160" s="400"/>
      <c r="K160" s="400"/>
      <c r="L160" s="401"/>
      <c r="M160" s="402"/>
      <c r="N160" s="402"/>
      <c r="O160" s="402"/>
      <c r="P160" s="402"/>
      <c r="Q160" s="402"/>
      <c r="R160" s="403"/>
      <c r="S160" s="401"/>
      <c r="T160" s="402"/>
      <c r="U160" s="402"/>
      <c r="V160" s="403"/>
      <c r="W160" s="404"/>
      <c r="X160" s="404"/>
      <c r="Y160" s="404"/>
      <c r="Z160" s="404"/>
      <c r="AA160" s="404"/>
      <c r="AB160" s="27"/>
      <c r="AD160" s="77" t="e">
        <f t="shared" si="9"/>
        <v>#N/A</v>
      </c>
      <c r="AE160" s="77" t="e">
        <f t="shared" si="10"/>
        <v>#N/A</v>
      </c>
      <c r="AF160" s="77" t="e">
        <f t="shared" si="11"/>
        <v>#N/A</v>
      </c>
      <c r="AH160" s="73" t="s">
        <v>289</v>
      </c>
    </row>
    <row r="161" spans="1:34" s="76" customFormat="1" ht="18.75" customHeight="1" x14ac:dyDescent="0.15">
      <c r="A161" s="27"/>
      <c r="B161" s="75">
        <v>73</v>
      </c>
      <c r="C161" s="400"/>
      <c r="D161" s="400"/>
      <c r="E161" s="400"/>
      <c r="F161" s="400"/>
      <c r="G161" s="400"/>
      <c r="H161" s="400"/>
      <c r="I161" s="400"/>
      <c r="J161" s="400"/>
      <c r="K161" s="400"/>
      <c r="L161" s="401"/>
      <c r="M161" s="402"/>
      <c r="N161" s="402"/>
      <c r="O161" s="402"/>
      <c r="P161" s="402"/>
      <c r="Q161" s="402"/>
      <c r="R161" s="403"/>
      <c r="S161" s="401"/>
      <c r="T161" s="402"/>
      <c r="U161" s="402"/>
      <c r="V161" s="403"/>
      <c r="W161" s="404"/>
      <c r="X161" s="404"/>
      <c r="Y161" s="404"/>
      <c r="Z161" s="404"/>
      <c r="AA161" s="404"/>
      <c r="AB161" s="27"/>
      <c r="AD161" s="77" t="e">
        <f t="shared" si="9"/>
        <v>#N/A</v>
      </c>
      <c r="AE161" s="77" t="e">
        <f t="shared" si="10"/>
        <v>#N/A</v>
      </c>
      <c r="AF161" s="77" t="e">
        <f t="shared" si="11"/>
        <v>#N/A</v>
      </c>
      <c r="AH161" s="73" t="s">
        <v>288</v>
      </c>
    </row>
    <row r="162" spans="1:34" s="76" customFormat="1" ht="18.75" customHeight="1" x14ac:dyDescent="0.15">
      <c r="A162" s="27"/>
      <c r="B162" s="75">
        <v>74</v>
      </c>
      <c r="C162" s="400"/>
      <c r="D162" s="400"/>
      <c r="E162" s="400"/>
      <c r="F162" s="400"/>
      <c r="G162" s="400"/>
      <c r="H162" s="400"/>
      <c r="I162" s="400"/>
      <c r="J162" s="400"/>
      <c r="K162" s="400"/>
      <c r="L162" s="401"/>
      <c r="M162" s="402"/>
      <c r="N162" s="402"/>
      <c r="O162" s="402"/>
      <c r="P162" s="402"/>
      <c r="Q162" s="402"/>
      <c r="R162" s="403"/>
      <c r="S162" s="401"/>
      <c r="T162" s="402"/>
      <c r="U162" s="402"/>
      <c r="V162" s="403"/>
      <c r="W162" s="404"/>
      <c r="X162" s="404"/>
      <c r="Y162" s="404"/>
      <c r="Z162" s="404"/>
      <c r="AA162" s="404"/>
      <c r="AB162" s="27"/>
      <c r="AD162" s="77" t="e">
        <f t="shared" si="9"/>
        <v>#N/A</v>
      </c>
      <c r="AE162" s="77" t="e">
        <f t="shared" si="10"/>
        <v>#N/A</v>
      </c>
      <c r="AF162" s="77" t="e">
        <f t="shared" si="11"/>
        <v>#N/A</v>
      </c>
      <c r="AH162" s="73" t="s">
        <v>287</v>
      </c>
    </row>
    <row r="163" spans="1:34" s="76" customFormat="1" ht="18.75" customHeight="1" x14ac:dyDescent="0.15">
      <c r="A163" s="27"/>
      <c r="B163" s="75">
        <v>75</v>
      </c>
      <c r="C163" s="400"/>
      <c r="D163" s="400"/>
      <c r="E163" s="400"/>
      <c r="F163" s="400"/>
      <c r="G163" s="400"/>
      <c r="H163" s="400"/>
      <c r="I163" s="400"/>
      <c r="J163" s="400"/>
      <c r="K163" s="400"/>
      <c r="L163" s="401"/>
      <c r="M163" s="402"/>
      <c r="N163" s="402"/>
      <c r="O163" s="402"/>
      <c r="P163" s="402"/>
      <c r="Q163" s="402"/>
      <c r="R163" s="403"/>
      <c r="S163" s="401"/>
      <c r="T163" s="402"/>
      <c r="U163" s="402"/>
      <c r="V163" s="403"/>
      <c r="W163" s="404"/>
      <c r="X163" s="404"/>
      <c r="Y163" s="404"/>
      <c r="Z163" s="404"/>
      <c r="AA163" s="404"/>
      <c r="AB163" s="27"/>
      <c r="AD163" s="77" t="e">
        <f t="shared" si="9"/>
        <v>#N/A</v>
      </c>
      <c r="AE163" s="77" t="e">
        <f t="shared" si="10"/>
        <v>#N/A</v>
      </c>
      <c r="AF163" s="77" t="e">
        <f t="shared" si="11"/>
        <v>#N/A</v>
      </c>
      <c r="AH163" s="73" t="s">
        <v>286</v>
      </c>
    </row>
    <row r="164" spans="1:34" s="76" customFormat="1" ht="18.75" customHeight="1" x14ac:dyDescent="0.15">
      <c r="A164" s="27"/>
      <c r="B164" s="75">
        <v>76</v>
      </c>
      <c r="C164" s="400"/>
      <c r="D164" s="400"/>
      <c r="E164" s="400"/>
      <c r="F164" s="400"/>
      <c r="G164" s="400"/>
      <c r="H164" s="400"/>
      <c r="I164" s="400"/>
      <c r="J164" s="400"/>
      <c r="K164" s="400"/>
      <c r="L164" s="401"/>
      <c r="M164" s="402"/>
      <c r="N164" s="402"/>
      <c r="O164" s="402"/>
      <c r="P164" s="402"/>
      <c r="Q164" s="402"/>
      <c r="R164" s="403"/>
      <c r="S164" s="401"/>
      <c r="T164" s="402"/>
      <c r="U164" s="402"/>
      <c r="V164" s="403"/>
      <c r="W164" s="404"/>
      <c r="X164" s="404"/>
      <c r="Y164" s="404"/>
      <c r="Z164" s="404"/>
      <c r="AA164" s="404"/>
      <c r="AB164" s="27"/>
      <c r="AD164" s="77" t="e">
        <f t="shared" si="9"/>
        <v>#N/A</v>
      </c>
      <c r="AE164" s="77" t="e">
        <f t="shared" si="10"/>
        <v>#N/A</v>
      </c>
      <c r="AF164" s="77" t="e">
        <f t="shared" si="11"/>
        <v>#N/A</v>
      </c>
      <c r="AH164" s="73" t="s">
        <v>285</v>
      </c>
    </row>
    <row r="165" spans="1:34" s="76" customFormat="1" ht="18.75" customHeight="1" x14ac:dyDescent="0.15">
      <c r="A165" s="27"/>
      <c r="B165" s="75">
        <v>77</v>
      </c>
      <c r="C165" s="400"/>
      <c r="D165" s="400"/>
      <c r="E165" s="400"/>
      <c r="F165" s="400"/>
      <c r="G165" s="400"/>
      <c r="H165" s="400"/>
      <c r="I165" s="400"/>
      <c r="J165" s="400"/>
      <c r="K165" s="400"/>
      <c r="L165" s="401"/>
      <c r="M165" s="402"/>
      <c r="N165" s="402"/>
      <c r="O165" s="402"/>
      <c r="P165" s="402"/>
      <c r="Q165" s="402"/>
      <c r="R165" s="403"/>
      <c r="S165" s="401"/>
      <c r="T165" s="402"/>
      <c r="U165" s="402"/>
      <c r="V165" s="403"/>
      <c r="W165" s="404"/>
      <c r="X165" s="404"/>
      <c r="Y165" s="404"/>
      <c r="Z165" s="404"/>
      <c r="AA165" s="404"/>
      <c r="AB165" s="27"/>
      <c r="AD165" s="77" t="e">
        <f t="shared" si="9"/>
        <v>#N/A</v>
      </c>
      <c r="AE165" s="77" t="e">
        <f t="shared" si="10"/>
        <v>#N/A</v>
      </c>
      <c r="AF165" s="77" t="e">
        <f t="shared" si="11"/>
        <v>#N/A</v>
      </c>
      <c r="AH165" s="73" t="s">
        <v>284</v>
      </c>
    </row>
    <row r="166" spans="1:34" s="76" customFormat="1" ht="18.75" customHeight="1" x14ac:dyDescent="0.15">
      <c r="A166" s="27"/>
      <c r="B166" s="75">
        <v>78</v>
      </c>
      <c r="C166" s="400"/>
      <c r="D166" s="400"/>
      <c r="E166" s="400"/>
      <c r="F166" s="400"/>
      <c r="G166" s="400"/>
      <c r="H166" s="400"/>
      <c r="I166" s="400"/>
      <c r="J166" s="400"/>
      <c r="K166" s="400"/>
      <c r="L166" s="401"/>
      <c r="M166" s="402"/>
      <c r="N166" s="402"/>
      <c r="O166" s="402"/>
      <c r="P166" s="402"/>
      <c r="Q166" s="402"/>
      <c r="R166" s="403"/>
      <c r="S166" s="401"/>
      <c r="T166" s="402"/>
      <c r="U166" s="402"/>
      <c r="V166" s="403"/>
      <c r="W166" s="404"/>
      <c r="X166" s="404"/>
      <c r="Y166" s="404"/>
      <c r="Z166" s="404"/>
      <c r="AA166" s="404"/>
      <c r="AB166" s="27"/>
      <c r="AD166" s="77" t="e">
        <f t="shared" si="9"/>
        <v>#N/A</v>
      </c>
      <c r="AE166" s="77" t="e">
        <f t="shared" si="10"/>
        <v>#N/A</v>
      </c>
      <c r="AF166" s="77" t="e">
        <f t="shared" si="11"/>
        <v>#N/A</v>
      </c>
      <c r="AH166" s="73" t="s">
        <v>283</v>
      </c>
    </row>
    <row r="167" spans="1:34" s="76" customFormat="1" ht="18.75" customHeight="1" x14ac:dyDescent="0.15">
      <c r="A167" s="27"/>
      <c r="B167" s="75">
        <v>79</v>
      </c>
      <c r="C167" s="400"/>
      <c r="D167" s="400"/>
      <c r="E167" s="400"/>
      <c r="F167" s="400"/>
      <c r="G167" s="400"/>
      <c r="H167" s="400"/>
      <c r="I167" s="400"/>
      <c r="J167" s="400"/>
      <c r="K167" s="400"/>
      <c r="L167" s="401"/>
      <c r="M167" s="402"/>
      <c r="N167" s="402"/>
      <c r="O167" s="402"/>
      <c r="P167" s="402"/>
      <c r="Q167" s="402"/>
      <c r="R167" s="403"/>
      <c r="S167" s="401"/>
      <c r="T167" s="402"/>
      <c r="U167" s="402"/>
      <c r="V167" s="403"/>
      <c r="W167" s="404"/>
      <c r="X167" s="404"/>
      <c r="Y167" s="404"/>
      <c r="Z167" s="404"/>
      <c r="AA167" s="404"/>
      <c r="AB167" s="27"/>
      <c r="AD167" s="77" t="e">
        <f t="shared" si="9"/>
        <v>#N/A</v>
      </c>
      <c r="AE167" s="77" t="e">
        <f t="shared" si="10"/>
        <v>#N/A</v>
      </c>
      <c r="AF167" s="77" t="e">
        <f t="shared" si="11"/>
        <v>#N/A</v>
      </c>
      <c r="AH167" s="73" t="s">
        <v>282</v>
      </c>
    </row>
    <row r="168" spans="1:34" s="76" customFormat="1" ht="18.75" customHeight="1" x14ac:dyDescent="0.15">
      <c r="A168" s="27"/>
      <c r="B168" s="75">
        <v>80</v>
      </c>
      <c r="C168" s="400"/>
      <c r="D168" s="400"/>
      <c r="E168" s="400"/>
      <c r="F168" s="400"/>
      <c r="G168" s="400"/>
      <c r="H168" s="400"/>
      <c r="I168" s="400"/>
      <c r="J168" s="400"/>
      <c r="K168" s="400"/>
      <c r="L168" s="401"/>
      <c r="M168" s="402"/>
      <c r="N168" s="402"/>
      <c r="O168" s="402"/>
      <c r="P168" s="402"/>
      <c r="Q168" s="402"/>
      <c r="R168" s="403"/>
      <c r="S168" s="401"/>
      <c r="T168" s="402"/>
      <c r="U168" s="402"/>
      <c r="V168" s="403"/>
      <c r="W168" s="404"/>
      <c r="X168" s="404"/>
      <c r="Y168" s="404"/>
      <c r="Z168" s="404"/>
      <c r="AA168" s="404"/>
      <c r="AB168" s="27"/>
      <c r="AD168" s="77" t="e">
        <f t="shared" si="9"/>
        <v>#N/A</v>
      </c>
      <c r="AE168" s="77" t="e">
        <f t="shared" si="10"/>
        <v>#N/A</v>
      </c>
      <c r="AF168" s="77" t="e">
        <f t="shared" si="11"/>
        <v>#N/A</v>
      </c>
      <c r="AH168" s="73" t="s">
        <v>281</v>
      </c>
    </row>
    <row r="169" spans="1:34" s="76" customFormat="1" ht="18.75" customHeight="1" x14ac:dyDescent="0.15">
      <c r="A169" s="27"/>
      <c r="B169" s="75">
        <v>81</v>
      </c>
      <c r="C169" s="400"/>
      <c r="D169" s="400"/>
      <c r="E169" s="400"/>
      <c r="F169" s="400"/>
      <c r="G169" s="400"/>
      <c r="H169" s="400"/>
      <c r="I169" s="400"/>
      <c r="J169" s="400"/>
      <c r="K169" s="400"/>
      <c r="L169" s="401"/>
      <c r="M169" s="402"/>
      <c r="N169" s="402"/>
      <c r="O169" s="402"/>
      <c r="P169" s="402"/>
      <c r="Q169" s="402"/>
      <c r="R169" s="403"/>
      <c r="S169" s="401"/>
      <c r="T169" s="402"/>
      <c r="U169" s="402"/>
      <c r="V169" s="403"/>
      <c r="W169" s="404"/>
      <c r="X169" s="404"/>
      <c r="Y169" s="404"/>
      <c r="Z169" s="404"/>
      <c r="AA169" s="404"/>
      <c r="AB169" s="27"/>
      <c r="AD169" s="77" t="e">
        <f t="shared" si="9"/>
        <v>#N/A</v>
      </c>
      <c r="AE169" s="77" t="e">
        <f t="shared" si="10"/>
        <v>#N/A</v>
      </c>
      <c r="AF169" s="77" t="e">
        <f t="shared" si="11"/>
        <v>#N/A</v>
      </c>
      <c r="AH169" s="73" t="s">
        <v>280</v>
      </c>
    </row>
    <row r="170" spans="1:34" s="76" customFormat="1" ht="18.75" customHeight="1" x14ac:dyDescent="0.15">
      <c r="A170" s="27"/>
      <c r="B170" s="75">
        <v>82</v>
      </c>
      <c r="C170" s="400"/>
      <c r="D170" s="400"/>
      <c r="E170" s="400"/>
      <c r="F170" s="400"/>
      <c r="G170" s="400"/>
      <c r="H170" s="400"/>
      <c r="I170" s="400"/>
      <c r="J170" s="400"/>
      <c r="K170" s="400"/>
      <c r="L170" s="401"/>
      <c r="M170" s="402"/>
      <c r="N170" s="402"/>
      <c r="O170" s="402"/>
      <c r="P170" s="402"/>
      <c r="Q170" s="402"/>
      <c r="R170" s="403"/>
      <c r="S170" s="401"/>
      <c r="T170" s="402"/>
      <c r="U170" s="402"/>
      <c r="V170" s="403"/>
      <c r="W170" s="404"/>
      <c r="X170" s="404"/>
      <c r="Y170" s="404"/>
      <c r="Z170" s="404"/>
      <c r="AA170" s="404"/>
      <c r="AB170" s="27"/>
      <c r="AD170" s="77" t="e">
        <f t="shared" si="9"/>
        <v>#N/A</v>
      </c>
      <c r="AE170" s="77" t="e">
        <f t="shared" si="10"/>
        <v>#N/A</v>
      </c>
      <c r="AF170" s="77" t="e">
        <f t="shared" si="11"/>
        <v>#N/A</v>
      </c>
      <c r="AH170" s="73" t="s">
        <v>279</v>
      </c>
    </row>
    <row r="171" spans="1:34" s="76" customFormat="1" ht="18.75" customHeight="1" x14ac:dyDescent="0.15">
      <c r="A171" s="27"/>
      <c r="B171" s="75">
        <v>83</v>
      </c>
      <c r="C171" s="400"/>
      <c r="D171" s="400"/>
      <c r="E171" s="400"/>
      <c r="F171" s="400"/>
      <c r="G171" s="400"/>
      <c r="H171" s="400"/>
      <c r="I171" s="400"/>
      <c r="J171" s="400"/>
      <c r="K171" s="400"/>
      <c r="L171" s="401"/>
      <c r="M171" s="402"/>
      <c r="N171" s="402"/>
      <c r="O171" s="402"/>
      <c r="P171" s="402"/>
      <c r="Q171" s="402"/>
      <c r="R171" s="403"/>
      <c r="S171" s="401"/>
      <c r="T171" s="402"/>
      <c r="U171" s="402"/>
      <c r="V171" s="403"/>
      <c r="W171" s="404"/>
      <c r="X171" s="404"/>
      <c r="Y171" s="404"/>
      <c r="Z171" s="404"/>
      <c r="AA171" s="404"/>
      <c r="AB171" s="27"/>
      <c r="AD171" s="77" t="e">
        <f t="shared" si="9"/>
        <v>#N/A</v>
      </c>
      <c r="AE171" s="77" t="e">
        <f t="shared" si="10"/>
        <v>#N/A</v>
      </c>
      <c r="AF171" s="77" t="e">
        <f t="shared" si="11"/>
        <v>#N/A</v>
      </c>
      <c r="AH171" s="73" t="s">
        <v>278</v>
      </c>
    </row>
    <row r="172" spans="1:34" s="76" customFormat="1" ht="18.75" customHeight="1" x14ac:dyDescent="0.15">
      <c r="A172" s="27"/>
      <c r="B172" s="75">
        <v>84</v>
      </c>
      <c r="C172" s="400"/>
      <c r="D172" s="400"/>
      <c r="E172" s="400"/>
      <c r="F172" s="400"/>
      <c r="G172" s="400"/>
      <c r="H172" s="400"/>
      <c r="I172" s="400"/>
      <c r="J172" s="400"/>
      <c r="K172" s="400"/>
      <c r="L172" s="401"/>
      <c r="M172" s="402"/>
      <c r="N172" s="402"/>
      <c r="O172" s="402"/>
      <c r="P172" s="402"/>
      <c r="Q172" s="402"/>
      <c r="R172" s="403"/>
      <c r="S172" s="401"/>
      <c r="T172" s="402"/>
      <c r="U172" s="402"/>
      <c r="V172" s="403"/>
      <c r="W172" s="404"/>
      <c r="X172" s="404"/>
      <c r="Y172" s="404"/>
      <c r="Z172" s="404"/>
      <c r="AA172" s="404"/>
      <c r="AB172" s="27"/>
      <c r="AD172" s="77" t="e">
        <f t="shared" si="9"/>
        <v>#N/A</v>
      </c>
      <c r="AE172" s="77" t="e">
        <f t="shared" si="10"/>
        <v>#N/A</v>
      </c>
      <c r="AF172" s="77" t="e">
        <f t="shared" si="11"/>
        <v>#N/A</v>
      </c>
      <c r="AH172" s="73" t="s">
        <v>277</v>
      </c>
    </row>
    <row r="173" spans="1:34" s="76" customFormat="1" ht="18.75" customHeight="1" x14ac:dyDescent="0.15">
      <c r="A173" s="27"/>
      <c r="B173" s="75">
        <v>85</v>
      </c>
      <c r="C173" s="400"/>
      <c r="D173" s="400"/>
      <c r="E173" s="400"/>
      <c r="F173" s="400"/>
      <c r="G173" s="400"/>
      <c r="H173" s="400"/>
      <c r="I173" s="400"/>
      <c r="J173" s="400"/>
      <c r="K173" s="400"/>
      <c r="L173" s="401"/>
      <c r="M173" s="402"/>
      <c r="N173" s="402"/>
      <c r="O173" s="402"/>
      <c r="P173" s="402"/>
      <c r="Q173" s="402"/>
      <c r="R173" s="403"/>
      <c r="S173" s="401"/>
      <c r="T173" s="402"/>
      <c r="U173" s="402"/>
      <c r="V173" s="403"/>
      <c r="W173" s="404"/>
      <c r="X173" s="404"/>
      <c r="Y173" s="404"/>
      <c r="Z173" s="404"/>
      <c r="AA173" s="404"/>
      <c r="AB173" s="27"/>
      <c r="AD173" s="77" t="e">
        <f t="shared" si="9"/>
        <v>#N/A</v>
      </c>
      <c r="AE173" s="77" t="e">
        <f t="shared" si="10"/>
        <v>#N/A</v>
      </c>
      <c r="AF173" s="77" t="e">
        <f t="shared" si="11"/>
        <v>#N/A</v>
      </c>
      <c r="AH173" s="73" t="s">
        <v>276</v>
      </c>
    </row>
    <row r="174" spans="1:34" s="76" customFormat="1" ht="18.75" customHeight="1" x14ac:dyDescent="0.15">
      <c r="A174" s="27"/>
      <c r="B174" s="75">
        <v>86</v>
      </c>
      <c r="C174" s="400"/>
      <c r="D174" s="400"/>
      <c r="E174" s="400"/>
      <c r="F174" s="400"/>
      <c r="G174" s="400"/>
      <c r="H174" s="400"/>
      <c r="I174" s="400"/>
      <c r="J174" s="400"/>
      <c r="K174" s="400"/>
      <c r="L174" s="401"/>
      <c r="M174" s="402"/>
      <c r="N174" s="402"/>
      <c r="O174" s="402"/>
      <c r="P174" s="402"/>
      <c r="Q174" s="402"/>
      <c r="R174" s="403"/>
      <c r="S174" s="401"/>
      <c r="T174" s="402"/>
      <c r="U174" s="402"/>
      <c r="V174" s="403"/>
      <c r="W174" s="404"/>
      <c r="X174" s="404"/>
      <c r="Y174" s="404"/>
      <c r="Z174" s="404"/>
      <c r="AA174" s="404"/>
      <c r="AB174" s="27"/>
      <c r="AD174" s="77" t="e">
        <f t="shared" si="9"/>
        <v>#N/A</v>
      </c>
      <c r="AE174" s="77" t="e">
        <f t="shared" si="10"/>
        <v>#N/A</v>
      </c>
      <c r="AF174" s="77" t="e">
        <f t="shared" si="11"/>
        <v>#N/A</v>
      </c>
      <c r="AH174" s="73" t="s">
        <v>275</v>
      </c>
    </row>
    <row r="175" spans="1:34" s="76" customFormat="1" ht="18.75" customHeight="1" x14ac:dyDescent="0.15">
      <c r="A175" s="27"/>
      <c r="B175" s="75">
        <v>87</v>
      </c>
      <c r="C175" s="400"/>
      <c r="D175" s="400"/>
      <c r="E175" s="400"/>
      <c r="F175" s="400"/>
      <c r="G175" s="400"/>
      <c r="H175" s="400"/>
      <c r="I175" s="400"/>
      <c r="J175" s="400"/>
      <c r="K175" s="400"/>
      <c r="L175" s="401"/>
      <c r="M175" s="402"/>
      <c r="N175" s="402"/>
      <c r="O175" s="402"/>
      <c r="P175" s="402"/>
      <c r="Q175" s="402"/>
      <c r="R175" s="403"/>
      <c r="S175" s="401"/>
      <c r="T175" s="402"/>
      <c r="U175" s="402"/>
      <c r="V175" s="403"/>
      <c r="W175" s="404"/>
      <c r="X175" s="404"/>
      <c r="Y175" s="404"/>
      <c r="Z175" s="404"/>
      <c r="AA175" s="404"/>
      <c r="AB175" s="27"/>
      <c r="AD175" s="77" t="e">
        <f t="shared" si="9"/>
        <v>#N/A</v>
      </c>
      <c r="AE175" s="77" t="e">
        <f t="shared" si="10"/>
        <v>#N/A</v>
      </c>
      <c r="AF175" s="77" t="e">
        <f t="shared" si="11"/>
        <v>#N/A</v>
      </c>
      <c r="AH175" s="73" t="s">
        <v>274</v>
      </c>
    </row>
    <row r="176" spans="1:34" s="76" customFormat="1" ht="18.75" customHeight="1" x14ac:dyDescent="0.15">
      <c r="A176" s="27"/>
      <c r="B176" s="75">
        <v>88</v>
      </c>
      <c r="C176" s="400"/>
      <c r="D176" s="400"/>
      <c r="E176" s="400"/>
      <c r="F176" s="400"/>
      <c r="G176" s="400"/>
      <c r="H176" s="400"/>
      <c r="I176" s="400"/>
      <c r="J176" s="400"/>
      <c r="K176" s="400"/>
      <c r="L176" s="401"/>
      <c r="M176" s="402"/>
      <c r="N176" s="402"/>
      <c r="O176" s="402"/>
      <c r="P176" s="402"/>
      <c r="Q176" s="402"/>
      <c r="R176" s="403"/>
      <c r="S176" s="401"/>
      <c r="T176" s="402"/>
      <c r="U176" s="402"/>
      <c r="V176" s="403"/>
      <c r="W176" s="404"/>
      <c r="X176" s="404"/>
      <c r="Y176" s="404"/>
      <c r="Z176" s="404"/>
      <c r="AA176" s="404"/>
      <c r="AB176" s="27"/>
      <c r="AD176" s="77" t="e">
        <f t="shared" si="9"/>
        <v>#N/A</v>
      </c>
      <c r="AE176" s="77" t="e">
        <f t="shared" si="10"/>
        <v>#N/A</v>
      </c>
      <c r="AF176" s="77" t="e">
        <f t="shared" si="11"/>
        <v>#N/A</v>
      </c>
      <c r="AH176" s="73" t="s">
        <v>273</v>
      </c>
    </row>
    <row r="177" spans="1:34" s="76" customFormat="1" ht="18.75" customHeight="1" x14ac:dyDescent="0.15">
      <c r="A177" s="27"/>
      <c r="B177" s="75">
        <v>89</v>
      </c>
      <c r="C177" s="400"/>
      <c r="D177" s="400"/>
      <c r="E177" s="400"/>
      <c r="F177" s="400"/>
      <c r="G177" s="400"/>
      <c r="H177" s="400"/>
      <c r="I177" s="400"/>
      <c r="J177" s="400"/>
      <c r="K177" s="400"/>
      <c r="L177" s="401"/>
      <c r="M177" s="402"/>
      <c r="N177" s="402"/>
      <c r="O177" s="402"/>
      <c r="P177" s="402"/>
      <c r="Q177" s="402"/>
      <c r="R177" s="403"/>
      <c r="S177" s="401"/>
      <c r="T177" s="402"/>
      <c r="U177" s="402"/>
      <c r="V177" s="403"/>
      <c r="W177" s="404"/>
      <c r="X177" s="404"/>
      <c r="Y177" s="404"/>
      <c r="Z177" s="404"/>
      <c r="AA177" s="404"/>
      <c r="AB177" s="27"/>
      <c r="AD177" s="77" t="e">
        <f t="shared" si="9"/>
        <v>#N/A</v>
      </c>
      <c r="AE177" s="77" t="e">
        <f t="shared" si="10"/>
        <v>#N/A</v>
      </c>
      <c r="AF177" s="77" t="e">
        <f t="shared" si="11"/>
        <v>#N/A</v>
      </c>
      <c r="AH177" s="73" t="s">
        <v>272</v>
      </c>
    </row>
    <row r="178" spans="1:34" s="76" customFormat="1" ht="18.75" customHeight="1" x14ac:dyDescent="0.15">
      <c r="A178" s="27"/>
      <c r="B178" s="75">
        <v>90</v>
      </c>
      <c r="C178" s="400"/>
      <c r="D178" s="400"/>
      <c r="E178" s="400"/>
      <c r="F178" s="400"/>
      <c r="G178" s="400"/>
      <c r="H178" s="400"/>
      <c r="I178" s="400"/>
      <c r="J178" s="400"/>
      <c r="K178" s="400"/>
      <c r="L178" s="401"/>
      <c r="M178" s="402"/>
      <c r="N178" s="402"/>
      <c r="O178" s="402"/>
      <c r="P178" s="402"/>
      <c r="Q178" s="402"/>
      <c r="R178" s="403"/>
      <c r="S178" s="401"/>
      <c r="T178" s="402"/>
      <c r="U178" s="402"/>
      <c r="V178" s="403"/>
      <c r="W178" s="404"/>
      <c r="X178" s="404"/>
      <c r="Y178" s="404"/>
      <c r="Z178" s="404"/>
      <c r="AA178" s="404"/>
      <c r="AB178" s="27"/>
      <c r="AD178" s="77" t="e">
        <f t="shared" si="9"/>
        <v>#N/A</v>
      </c>
      <c r="AE178" s="77" t="e">
        <f t="shared" si="10"/>
        <v>#N/A</v>
      </c>
      <c r="AF178" s="77" t="e">
        <f t="shared" si="11"/>
        <v>#N/A</v>
      </c>
      <c r="AH178" s="73" t="s">
        <v>271</v>
      </c>
    </row>
    <row r="179" spans="1:34" s="76" customFormat="1" ht="18.75" customHeight="1" x14ac:dyDescent="0.15">
      <c r="A179" s="27"/>
      <c r="B179" s="75">
        <v>91</v>
      </c>
      <c r="C179" s="400"/>
      <c r="D179" s="400"/>
      <c r="E179" s="400"/>
      <c r="F179" s="400"/>
      <c r="G179" s="400"/>
      <c r="H179" s="400"/>
      <c r="I179" s="400"/>
      <c r="J179" s="400"/>
      <c r="K179" s="400"/>
      <c r="L179" s="401"/>
      <c r="M179" s="402"/>
      <c r="N179" s="402"/>
      <c r="O179" s="402"/>
      <c r="P179" s="402"/>
      <c r="Q179" s="402"/>
      <c r="R179" s="403"/>
      <c r="S179" s="401"/>
      <c r="T179" s="402"/>
      <c r="U179" s="402"/>
      <c r="V179" s="403"/>
      <c r="W179" s="404"/>
      <c r="X179" s="404"/>
      <c r="Y179" s="404"/>
      <c r="Z179" s="404"/>
      <c r="AA179" s="404"/>
      <c r="AB179" s="27"/>
      <c r="AD179" s="77" t="e">
        <f t="shared" si="9"/>
        <v>#N/A</v>
      </c>
      <c r="AE179" s="77" t="e">
        <f t="shared" si="10"/>
        <v>#N/A</v>
      </c>
      <c r="AF179" s="77" t="e">
        <f t="shared" si="11"/>
        <v>#N/A</v>
      </c>
      <c r="AH179" s="73" t="s">
        <v>270</v>
      </c>
    </row>
    <row r="180" spans="1:34" s="76" customFormat="1" ht="18.75" customHeight="1" x14ac:dyDescent="0.15">
      <c r="A180" s="27"/>
      <c r="B180" s="75">
        <v>92</v>
      </c>
      <c r="C180" s="400"/>
      <c r="D180" s="400"/>
      <c r="E180" s="400"/>
      <c r="F180" s="400"/>
      <c r="G180" s="400"/>
      <c r="H180" s="400"/>
      <c r="I180" s="400"/>
      <c r="J180" s="400"/>
      <c r="K180" s="400"/>
      <c r="L180" s="401"/>
      <c r="M180" s="402"/>
      <c r="N180" s="402"/>
      <c r="O180" s="402"/>
      <c r="P180" s="402"/>
      <c r="Q180" s="402"/>
      <c r="R180" s="403"/>
      <c r="S180" s="401"/>
      <c r="T180" s="402"/>
      <c r="U180" s="402"/>
      <c r="V180" s="403"/>
      <c r="W180" s="404"/>
      <c r="X180" s="404"/>
      <c r="Y180" s="404"/>
      <c r="Z180" s="404"/>
      <c r="AA180" s="404"/>
      <c r="AB180" s="27"/>
      <c r="AD180" s="77" t="e">
        <f t="shared" si="9"/>
        <v>#N/A</v>
      </c>
      <c r="AE180" s="77" t="e">
        <f t="shared" si="10"/>
        <v>#N/A</v>
      </c>
      <c r="AF180" s="77" t="e">
        <f t="shared" si="11"/>
        <v>#N/A</v>
      </c>
      <c r="AH180" s="73" t="s">
        <v>269</v>
      </c>
    </row>
    <row r="181" spans="1:34" s="76" customFormat="1" ht="18.75" customHeight="1" x14ac:dyDescent="0.15">
      <c r="A181" s="27"/>
      <c r="B181" s="75">
        <v>93</v>
      </c>
      <c r="C181" s="400"/>
      <c r="D181" s="400"/>
      <c r="E181" s="400"/>
      <c r="F181" s="400"/>
      <c r="G181" s="400"/>
      <c r="H181" s="400"/>
      <c r="I181" s="400"/>
      <c r="J181" s="400"/>
      <c r="K181" s="400"/>
      <c r="L181" s="401"/>
      <c r="M181" s="402"/>
      <c r="N181" s="402"/>
      <c r="O181" s="402"/>
      <c r="P181" s="402"/>
      <c r="Q181" s="402"/>
      <c r="R181" s="403"/>
      <c r="S181" s="401"/>
      <c r="T181" s="402"/>
      <c r="U181" s="402"/>
      <c r="V181" s="403"/>
      <c r="W181" s="404"/>
      <c r="X181" s="404"/>
      <c r="Y181" s="404"/>
      <c r="Z181" s="404"/>
      <c r="AA181" s="404"/>
      <c r="AB181" s="27"/>
      <c r="AD181" s="77" t="e">
        <f t="shared" si="9"/>
        <v>#N/A</v>
      </c>
      <c r="AE181" s="77" t="e">
        <f t="shared" si="10"/>
        <v>#N/A</v>
      </c>
      <c r="AF181" s="77" t="e">
        <f t="shared" si="11"/>
        <v>#N/A</v>
      </c>
      <c r="AH181" s="73" t="s">
        <v>268</v>
      </c>
    </row>
    <row r="182" spans="1:34" s="76" customFormat="1" ht="18.75" customHeight="1" x14ac:dyDescent="0.15">
      <c r="A182" s="27"/>
      <c r="B182" s="75">
        <v>94</v>
      </c>
      <c r="C182" s="400"/>
      <c r="D182" s="400"/>
      <c r="E182" s="400"/>
      <c r="F182" s="400"/>
      <c r="G182" s="400"/>
      <c r="H182" s="400"/>
      <c r="I182" s="400"/>
      <c r="J182" s="400"/>
      <c r="K182" s="400"/>
      <c r="L182" s="401"/>
      <c r="M182" s="402"/>
      <c r="N182" s="402"/>
      <c r="O182" s="402"/>
      <c r="P182" s="402"/>
      <c r="Q182" s="402"/>
      <c r="R182" s="403"/>
      <c r="S182" s="401"/>
      <c r="T182" s="402"/>
      <c r="U182" s="402"/>
      <c r="V182" s="403"/>
      <c r="W182" s="404"/>
      <c r="X182" s="404"/>
      <c r="Y182" s="404"/>
      <c r="Z182" s="404"/>
      <c r="AA182" s="404"/>
      <c r="AB182" s="27"/>
      <c r="AD182" s="77" t="e">
        <f t="shared" si="9"/>
        <v>#N/A</v>
      </c>
      <c r="AE182" s="77" t="e">
        <f t="shared" si="10"/>
        <v>#N/A</v>
      </c>
      <c r="AF182" s="77" t="e">
        <f t="shared" si="11"/>
        <v>#N/A</v>
      </c>
      <c r="AH182" s="73" t="s">
        <v>267</v>
      </c>
    </row>
    <row r="183" spans="1:34" s="76" customFormat="1" ht="18.75" customHeight="1" x14ac:dyDescent="0.15">
      <c r="A183" s="27"/>
      <c r="B183" s="75">
        <v>95</v>
      </c>
      <c r="C183" s="400"/>
      <c r="D183" s="400"/>
      <c r="E183" s="400"/>
      <c r="F183" s="400"/>
      <c r="G183" s="400"/>
      <c r="H183" s="400"/>
      <c r="I183" s="400"/>
      <c r="J183" s="400"/>
      <c r="K183" s="400"/>
      <c r="L183" s="401"/>
      <c r="M183" s="402"/>
      <c r="N183" s="402"/>
      <c r="O183" s="402"/>
      <c r="P183" s="402"/>
      <c r="Q183" s="402"/>
      <c r="R183" s="403"/>
      <c r="S183" s="401"/>
      <c r="T183" s="402"/>
      <c r="U183" s="402"/>
      <c r="V183" s="403"/>
      <c r="W183" s="404"/>
      <c r="X183" s="404"/>
      <c r="Y183" s="404"/>
      <c r="Z183" s="404"/>
      <c r="AA183" s="404"/>
      <c r="AB183" s="27"/>
      <c r="AD183" s="77" t="e">
        <f t="shared" si="9"/>
        <v>#N/A</v>
      </c>
      <c r="AE183" s="77" t="e">
        <f t="shared" si="10"/>
        <v>#N/A</v>
      </c>
      <c r="AF183" s="77" t="e">
        <f t="shared" si="11"/>
        <v>#N/A</v>
      </c>
      <c r="AH183" s="73" t="s">
        <v>266</v>
      </c>
    </row>
    <row r="184" spans="1:34" s="76" customFormat="1" ht="18.75" customHeight="1" x14ac:dyDescent="0.15">
      <c r="A184" s="27"/>
      <c r="B184" s="75">
        <v>96</v>
      </c>
      <c r="C184" s="400"/>
      <c r="D184" s="400"/>
      <c r="E184" s="400"/>
      <c r="F184" s="400"/>
      <c r="G184" s="400"/>
      <c r="H184" s="400"/>
      <c r="I184" s="400"/>
      <c r="J184" s="400"/>
      <c r="K184" s="400"/>
      <c r="L184" s="401"/>
      <c r="M184" s="402"/>
      <c r="N184" s="402"/>
      <c r="O184" s="402"/>
      <c r="P184" s="402"/>
      <c r="Q184" s="402"/>
      <c r="R184" s="403"/>
      <c r="S184" s="401"/>
      <c r="T184" s="402"/>
      <c r="U184" s="402"/>
      <c r="V184" s="403"/>
      <c r="W184" s="404"/>
      <c r="X184" s="404"/>
      <c r="Y184" s="404"/>
      <c r="Z184" s="404"/>
      <c r="AA184" s="404"/>
      <c r="AB184" s="27"/>
      <c r="AD184" s="77" t="e">
        <f t="shared" si="9"/>
        <v>#N/A</v>
      </c>
      <c r="AE184" s="77" t="e">
        <f t="shared" si="10"/>
        <v>#N/A</v>
      </c>
      <c r="AF184" s="77" t="e">
        <f t="shared" si="11"/>
        <v>#N/A</v>
      </c>
      <c r="AH184" s="73" t="s">
        <v>265</v>
      </c>
    </row>
    <row r="185" spans="1:34" s="76" customFormat="1" ht="18.75" customHeight="1" x14ac:dyDescent="0.15">
      <c r="A185" s="27"/>
      <c r="B185" s="75">
        <v>97</v>
      </c>
      <c r="C185" s="400"/>
      <c r="D185" s="400"/>
      <c r="E185" s="400"/>
      <c r="F185" s="400"/>
      <c r="G185" s="400"/>
      <c r="H185" s="400"/>
      <c r="I185" s="400"/>
      <c r="J185" s="400"/>
      <c r="K185" s="400"/>
      <c r="L185" s="401"/>
      <c r="M185" s="402"/>
      <c r="N185" s="402"/>
      <c r="O185" s="402"/>
      <c r="P185" s="402"/>
      <c r="Q185" s="402"/>
      <c r="R185" s="403"/>
      <c r="S185" s="401"/>
      <c r="T185" s="402"/>
      <c r="U185" s="402"/>
      <c r="V185" s="403"/>
      <c r="W185" s="404"/>
      <c r="X185" s="404"/>
      <c r="Y185" s="404"/>
      <c r="Z185" s="404"/>
      <c r="AA185" s="404"/>
      <c r="AB185" s="27"/>
      <c r="AD185" s="77" t="e">
        <f t="shared" si="9"/>
        <v>#N/A</v>
      </c>
      <c r="AE185" s="77" t="e">
        <f t="shared" si="10"/>
        <v>#N/A</v>
      </c>
      <c r="AF185" s="77" t="e">
        <f t="shared" si="11"/>
        <v>#N/A</v>
      </c>
      <c r="AH185" s="73" t="s">
        <v>264</v>
      </c>
    </row>
    <row r="186" spans="1:34" s="76" customFormat="1" ht="18.75" customHeight="1" x14ac:dyDescent="0.15">
      <c r="A186" s="27"/>
      <c r="B186" s="75">
        <v>98</v>
      </c>
      <c r="C186" s="400"/>
      <c r="D186" s="400"/>
      <c r="E186" s="400"/>
      <c r="F186" s="400"/>
      <c r="G186" s="400"/>
      <c r="H186" s="400"/>
      <c r="I186" s="400"/>
      <c r="J186" s="400"/>
      <c r="K186" s="400"/>
      <c r="L186" s="401"/>
      <c r="M186" s="402"/>
      <c r="N186" s="402"/>
      <c r="O186" s="402"/>
      <c r="P186" s="402"/>
      <c r="Q186" s="402"/>
      <c r="R186" s="403"/>
      <c r="S186" s="401"/>
      <c r="T186" s="402"/>
      <c r="U186" s="402"/>
      <c r="V186" s="403"/>
      <c r="W186" s="404"/>
      <c r="X186" s="404"/>
      <c r="Y186" s="404"/>
      <c r="Z186" s="404"/>
      <c r="AA186" s="404"/>
      <c r="AB186" s="27"/>
      <c r="AD186" s="77" t="e">
        <f t="shared" si="9"/>
        <v>#N/A</v>
      </c>
      <c r="AE186" s="77" t="e">
        <f t="shared" si="10"/>
        <v>#N/A</v>
      </c>
      <c r="AF186" s="77" t="e">
        <f t="shared" si="11"/>
        <v>#N/A</v>
      </c>
      <c r="AH186" s="73" t="s">
        <v>263</v>
      </c>
    </row>
    <row r="187" spans="1:34" s="76" customFormat="1" ht="18.75" customHeight="1" x14ac:dyDescent="0.15">
      <c r="A187" s="27"/>
      <c r="B187" s="75">
        <v>99</v>
      </c>
      <c r="C187" s="400"/>
      <c r="D187" s="400"/>
      <c r="E187" s="400"/>
      <c r="F187" s="400"/>
      <c r="G187" s="400"/>
      <c r="H187" s="400"/>
      <c r="I187" s="400"/>
      <c r="J187" s="400"/>
      <c r="K187" s="400"/>
      <c r="L187" s="401"/>
      <c r="M187" s="402"/>
      <c r="N187" s="402"/>
      <c r="O187" s="402"/>
      <c r="P187" s="402"/>
      <c r="Q187" s="402"/>
      <c r="R187" s="403"/>
      <c r="S187" s="401"/>
      <c r="T187" s="402"/>
      <c r="U187" s="402"/>
      <c r="V187" s="403"/>
      <c r="W187" s="404"/>
      <c r="X187" s="404"/>
      <c r="Y187" s="404"/>
      <c r="Z187" s="404"/>
      <c r="AA187" s="404"/>
      <c r="AB187" s="27"/>
      <c r="AD187" s="77" t="e">
        <f t="shared" si="9"/>
        <v>#N/A</v>
      </c>
      <c r="AE187" s="77" t="e">
        <f t="shared" si="10"/>
        <v>#N/A</v>
      </c>
      <c r="AF187" s="77" t="e">
        <f t="shared" si="11"/>
        <v>#N/A</v>
      </c>
      <c r="AH187" s="73" t="s">
        <v>262</v>
      </c>
    </row>
    <row r="188" spans="1:34" s="76" customFormat="1" ht="18.75" customHeight="1" x14ac:dyDescent="0.15">
      <c r="A188" s="27"/>
      <c r="B188" s="75">
        <v>100</v>
      </c>
      <c r="C188" s="400"/>
      <c r="D188" s="400"/>
      <c r="E188" s="400"/>
      <c r="F188" s="400"/>
      <c r="G188" s="400"/>
      <c r="H188" s="400"/>
      <c r="I188" s="400"/>
      <c r="J188" s="400"/>
      <c r="K188" s="400"/>
      <c r="L188" s="401"/>
      <c r="M188" s="402"/>
      <c r="N188" s="402"/>
      <c r="O188" s="402"/>
      <c r="P188" s="402"/>
      <c r="Q188" s="402"/>
      <c r="R188" s="403"/>
      <c r="S188" s="401"/>
      <c r="T188" s="402"/>
      <c r="U188" s="402"/>
      <c r="V188" s="403"/>
      <c r="W188" s="404"/>
      <c r="X188" s="404"/>
      <c r="Y188" s="404"/>
      <c r="Z188" s="404"/>
      <c r="AA188" s="404"/>
      <c r="AB188" s="27"/>
      <c r="AD188" s="77" t="e">
        <f t="shared" si="9"/>
        <v>#N/A</v>
      </c>
      <c r="AE188" s="77" t="e">
        <f t="shared" si="10"/>
        <v>#N/A</v>
      </c>
      <c r="AF188" s="77" t="e">
        <f t="shared" si="11"/>
        <v>#N/A</v>
      </c>
      <c r="AH188" s="73" t="s">
        <v>261</v>
      </c>
    </row>
    <row r="189" spans="1:34" s="76" customFormat="1" ht="18.75" customHeight="1" x14ac:dyDescent="0.15">
      <c r="A189" s="27"/>
      <c r="B189" s="75">
        <v>101</v>
      </c>
      <c r="C189" s="400"/>
      <c r="D189" s="400"/>
      <c r="E189" s="400"/>
      <c r="F189" s="400"/>
      <c r="G189" s="400"/>
      <c r="H189" s="400"/>
      <c r="I189" s="400"/>
      <c r="J189" s="400"/>
      <c r="K189" s="400"/>
      <c r="L189" s="401"/>
      <c r="M189" s="402"/>
      <c r="N189" s="402"/>
      <c r="O189" s="402"/>
      <c r="P189" s="402"/>
      <c r="Q189" s="402"/>
      <c r="R189" s="403"/>
      <c r="S189" s="401"/>
      <c r="T189" s="402"/>
      <c r="U189" s="402"/>
      <c r="V189" s="403"/>
      <c r="W189" s="404"/>
      <c r="X189" s="404"/>
      <c r="Y189" s="404"/>
      <c r="Z189" s="404"/>
      <c r="AA189" s="404"/>
      <c r="AB189" s="27"/>
      <c r="AD189" s="77" t="e">
        <f t="shared" si="9"/>
        <v>#N/A</v>
      </c>
      <c r="AE189" s="77" t="e">
        <f t="shared" si="10"/>
        <v>#N/A</v>
      </c>
      <c r="AF189" s="77" t="e">
        <f t="shared" si="11"/>
        <v>#N/A</v>
      </c>
      <c r="AH189" s="73" t="s">
        <v>260</v>
      </c>
    </row>
    <row r="190" spans="1:34" s="76" customFormat="1" ht="18.75" customHeight="1" x14ac:dyDescent="0.15">
      <c r="A190" s="27"/>
      <c r="B190" s="75">
        <v>102</v>
      </c>
      <c r="C190" s="400"/>
      <c r="D190" s="400"/>
      <c r="E190" s="400"/>
      <c r="F190" s="400"/>
      <c r="G190" s="400"/>
      <c r="H190" s="400"/>
      <c r="I190" s="400"/>
      <c r="J190" s="400"/>
      <c r="K190" s="400"/>
      <c r="L190" s="401"/>
      <c r="M190" s="402"/>
      <c r="N190" s="402"/>
      <c r="O190" s="402"/>
      <c r="P190" s="402"/>
      <c r="Q190" s="402"/>
      <c r="R190" s="403"/>
      <c r="S190" s="401"/>
      <c r="T190" s="402"/>
      <c r="U190" s="402"/>
      <c r="V190" s="403"/>
      <c r="W190" s="404"/>
      <c r="X190" s="404"/>
      <c r="Y190" s="404"/>
      <c r="Z190" s="404"/>
      <c r="AA190" s="404"/>
      <c r="AB190" s="27"/>
      <c r="AD190" s="77" t="e">
        <f t="shared" si="9"/>
        <v>#N/A</v>
      </c>
      <c r="AE190" s="77" t="e">
        <f t="shared" si="10"/>
        <v>#N/A</v>
      </c>
      <c r="AF190" s="77" t="e">
        <f t="shared" si="11"/>
        <v>#N/A</v>
      </c>
      <c r="AH190" s="73" t="s">
        <v>259</v>
      </c>
    </row>
    <row r="191" spans="1:34" s="76" customFormat="1" ht="18.75" customHeight="1" x14ac:dyDescent="0.15">
      <c r="A191" s="27"/>
      <c r="B191" s="75">
        <v>103</v>
      </c>
      <c r="C191" s="400"/>
      <c r="D191" s="400"/>
      <c r="E191" s="400"/>
      <c r="F191" s="400"/>
      <c r="G191" s="400"/>
      <c r="H191" s="400"/>
      <c r="I191" s="400"/>
      <c r="J191" s="400"/>
      <c r="K191" s="400"/>
      <c r="L191" s="401"/>
      <c r="M191" s="402"/>
      <c r="N191" s="402"/>
      <c r="O191" s="402"/>
      <c r="P191" s="402"/>
      <c r="Q191" s="402"/>
      <c r="R191" s="403"/>
      <c r="S191" s="401"/>
      <c r="T191" s="402"/>
      <c r="U191" s="402"/>
      <c r="V191" s="403"/>
      <c r="W191" s="404"/>
      <c r="X191" s="404"/>
      <c r="Y191" s="404"/>
      <c r="Z191" s="404"/>
      <c r="AA191" s="404"/>
      <c r="AB191" s="27"/>
      <c r="AD191" s="77" t="e">
        <f t="shared" si="9"/>
        <v>#N/A</v>
      </c>
      <c r="AE191" s="77" t="e">
        <f t="shared" si="10"/>
        <v>#N/A</v>
      </c>
      <c r="AF191" s="77" t="e">
        <f t="shared" si="11"/>
        <v>#N/A</v>
      </c>
      <c r="AH191" s="73" t="s">
        <v>258</v>
      </c>
    </row>
    <row r="192" spans="1:34" s="76" customFormat="1" ht="18.75" customHeight="1" x14ac:dyDescent="0.15">
      <c r="A192" s="27"/>
      <c r="B192" s="75">
        <v>104</v>
      </c>
      <c r="C192" s="400"/>
      <c r="D192" s="400"/>
      <c r="E192" s="400"/>
      <c r="F192" s="400"/>
      <c r="G192" s="400"/>
      <c r="H192" s="400"/>
      <c r="I192" s="400"/>
      <c r="J192" s="400"/>
      <c r="K192" s="400"/>
      <c r="L192" s="401"/>
      <c r="M192" s="402"/>
      <c r="N192" s="402"/>
      <c r="O192" s="402"/>
      <c r="P192" s="402"/>
      <c r="Q192" s="402"/>
      <c r="R192" s="403"/>
      <c r="S192" s="401"/>
      <c r="T192" s="402"/>
      <c r="U192" s="402"/>
      <c r="V192" s="403"/>
      <c r="W192" s="404"/>
      <c r="X192" s="404"/>
      <c r="Y192" s="404"/>
      <c r="Z192" s="404"/>
      <c r="AA192" s="404"/>
      <c r="AB192" s="27"/>
      <c r="AD192" s="77" t="e">
        <f t="shared" si="9"/>
        <v>#N/A</v>
      </c>
      <c r="AE192" s="77" t="e">
        <f t="shared" si="10"/>
        <v>#N/A</v>
      </c>
      <c r="AF192" s="77" t="e">
        <f t="shared" si="11"/>
        <v>#N/A</v>
      </c>
      <c r="AH192" s="73" t="s">
        <v>257</v>
      </c>
    </row>
    <row r="193" spans="1:34" s="76" customFormat="1" ht="18.75" customHeight="1" x14ac:dyDescent="0.15">
      <c r="A193" s="27"/>
      <c r="B193" s="75">
        <v>105</v>
      </c>
      <c r="C193" s="400"/>
      <c r="D193" s="400"/>
      <c r="E193" s="400"/>
      <c r="F193" s="400"/>
      <c r="G193" s="400"/>
      <c r="H193" s="400"/>
      <c r="I193" s="400"/>
      <c r="J193" s="400"/>
      <c r="K193" s="400"/>
      <c r="L193" s="401"/>
      <c r="M193" s="402"/>
      <c r="N193" s="402"/>
      <c r="O193" s="402"/>
      <c r="P193" s="402"/>
      <c r="Q193" s="402"/>
      <c r="R193" s="403"/>
      <c r="S193" s="401"/>
      <c r="T193" s="402"/>
      <c r="U193" s="402"/>
      <c r="V193" s="403"/>
      <c r="W193" s="404"/>
      <c r="X193" s="404"/>
      <c r="Y193" s="404"/>
      <c r="Z193" s="404"/>
      <c r="AA193" s="404"/>
      <c r="AB193" s="27"/>
      <c r="AD193" s="77" t="e">
        <f t="shared" si="9"/>
        <v>#N/A</v>
      </c>
      <c r="AE193" s="77" t="e">
        <f t="shared" si="10"/>
        <v>#N/A</v>
      </c>
      <c r="AF193" s="77" t="e">
        <f t="shared" si="11"/>
        <v>#N/A</v>
      </c>
      <c r="AH193" s="73" t="s">
        <v>256</v>
      </c>
    </row>
    <row r="194" spans="1:34" s="76" customFormat="1" ht="18.75" customHeight="1" x14ac:dyDescent="0.15">
      <c r="A194" s="27"/>
      <c r="B194" s="75">
        <v>106</v>
      </c>
      <c r="C194" s="400"/>
      <c r="D194" s="400"/>
      <c r="E194" s="400"/>
      <c r="F194" s="400"/>
      <c r="G194" s="400"/>
      <c r="H194" s="400"/>
      <c r="I194" s="400"/>
      <c r="J194" s="400"/>
      <c r="K194" s="400"/>
      <c r="L194" s="401"/>
      <c r="M194" s="402"/>
      <c r="N194" s="402"/>
      <c r="O194" s="402"/>
      <c r="P194" s="402"/>
      <c r="Q194" s="402"/>
      <c r="R194" s="403"/>
      <c r="S194" s="401"/>
      <c r="T194" s="402"/>
      <c r="U194" s="402"/>
      <c r="V194" s="403"/>
      <c r="W194" s="404"/>
      <c r="X194" s="404"/>
      <c r="Y194" s="404"/>
      <c r="Z194" s="404"/>
      <c r="AA194" s="404"/>
      <c r="AB194" s="27"/>
      <c r="AD194" s="77" t="e">
        <f t="shared" si="9"/>
        <v>#N/A</v>
      </c>
      <c r="AE194" s="77" t="e">
        <f t="shared" si="10"/>
        <v>#N/A</v>
      </c>
      <c r="AF194" s="77" t="e">
        <f t="shared" si="11"/>
        <v>#N/A</v>
      </c>
      <c r="AH194" s="73" t="s">
        <v>255</v>
      </c>
    </row>
    <row r="195" spans="1:34" s="76" customFormat="1" ht="18.75" customHeight="1" x14ac:dyDescent="0.15">
      <c r="A195" s="27"/>
      <c r="B195" s="75">
        <v>107</v>
      </c>
      <c r="C195" s="400"/>
      <c r="D195" s="400"/>
      <c r="E195" s="400"/>
      <c r="F195" s="400"/>
      <c r="G195" s="400"/>
      <c r="H195" s="400"/>
      <c r="I195" s="400"/>
      <c r="J195" s="400"/>
      <c r="K195" s="400"/>
      <c r="L195" s="401"/>
      <c r="M195" s="402"/>
      <c r="N195" s="402"/>
      <c r="O195" s="402"/>
      <c r="P195" s="402"/>
      <c r="Q195" s="402"/>
      <c r="R195" s="403"/>
      <c r="S195" s="401"/>
      <c r="T195" s="402"/>
      <c r="U195" s="402"/>
      <c r="V195" s="403"/>
      <c r="W195" s="404"/>
      <c r="X195" s="404"/>
      <c r="Y195" s="404"/>
      <c r="Z195" s="404"/>
      <c r="AA195" s="404"/>
      <c r="AB195" s="27"/>
      <c r="AD195" s="77" t="e">
        <f t="shared" si="9"/>
        <v>#N/A</v>
      </c>
      <c r="AE195" s="77" t="e">
        <f t="shared" si="10"/>
        <v>#N/A</v>
      </c>
      <c r="AF195" s="77" t="e">
        <f t="shared" si="11"/>
        <v>#N/A</v>
      </c>
      <c r="AH195" s="73" t="s">
        <v>254</v>
      </c>
    </row>
    <row r="196" spans="1:34" s="76" customFormat="1" ht="18.75" customHeight="1" x14ac:dyDescent="0.15">
      <c r="A196" s="27"/>
      <c r="B196" s="75">
        <v>108</v>
      </c>
      <c r="C196" s="400"/>
      <c r="D196" s="400"/>
      <c r="E196" s="400"/>
      <c r="F196" s="400"/>
      <c r="G196" s="400"/>
      <c r="H196" s="400"/>
      <c r="I196" s="400"/>
      <c r="J196" s="400"/>
      <c r="K196" s="400"/>
      <c r="L196" s="401"/>
      <c r="M196" s="402"/>
      <c r="N196" s="402"/>
      <c r="O196" s="402"/>
      <c r="P196" s="402"/>
      <c r="Q196" s="402"/>
      <c r="R196" s="403"/>
      <c r="S196" s="401"/>
      <c r="T196" s="402"/>
      <c r="U196" s="402"/>
      <c r="V196" s="403"/>
      <c r="W196" s="404"/>
      <c r="X196" s="404"/>
      <c r="Y196" s="404"/>
      <c r="Z196" s="404"/>
      <c r="AA196" s="404"/>
      <c r="AB196" s="27"/>
      <c r="AD196" s="77" t="e">
        <f t="shared" si="9"/>
        <v>#N/A</v>
      </c>
      <c r="AE196" s="77" t="e">
        <f t="shared" si="10"/>
        <v>#N/A</v>
      </c>
      <c r="AF196" s="77" t="e">
        <f t="shared" si="11"/>
        <v>#N/A</v>
      </c>
      <c r="AH196" s="73" t="s">
        <v>253</v>
      </c>
    </row>
    <row r="197" spans="1:34" s="76" customFormat="1" ht="18.75" customHeight="1" x14ac:dyDescent="0.15">
      <c r="A197" s="27"/>
      <c r="B197" s="75">
        <v>109</v>
      </c>
      <c r="C197" s="400"/>
      <c r="D197" s="400"/>
      <c r="E197" s="400"/>
      <c r="F197" s="400"/>
      <c r="G197" s="400"/>
      <c r="H197" s="400"/>
      <c r="I197" s="400"/>
      <c r="J197" s="400"/>
      <c r="K197" s="400"/>
      <c r="L197" s="401"/>
      <c r="M197" s="402"/>
      <c r="N197" s="402"/>
      <c r="O197" s="402"/>
      <c r="P197" s="402"/>
      <c r="Q197" s="402"/>
      <c r="R197" s="403"/>
      <c r="S197" s="401"/>
      <c r="T197" s="402"/>
      <c r="U197" s="402"/>
      <c r="V197" s="403"/>
      <c r="W197" s="404"/>
      <c r="X197" s="404"/>
      <c r="Y197" s="404"/>
      <c r="Z197" s="404"/>
      <c r="AA197" s="404"/>
      <c r="AB197" s="27"/>
      <c r="AD197" s="77" t="e">
        <f t="shared" si="9"/>
        <v>#N/A</v>
      </c>
      <c r="AE197" s="77" t="e">
        <f t="shared" si="10"/>
        <v>#N/A</v>
      </c>
      <c r="AF197" s="77" t="e">
        <f t="shared" si="11"/>
        <v>#N/A</v>
      </c>
      <c r="AH197" s="73" t="s">
        <v>252</v>
      </c>
    </row>
    <row r="198" spans="1:34" s="76" customFormat="1" ht="18.75" customHeight="1" x14ac:dyDescent="0.15">
      <c r="A198" s="27"/>
      <c r="B198" s="75">
        <v>110</v>
      </c>
      <c r="C198" s="400"/>
      <c r="D198" s="400"/>
      <c r="E198" s="400"/>
      <c r="F198" s="400"/>
      <c r="G198" s="400"/>
      <c r="H198" s="400"/>
      <c r="I198" s="400"/>
      <c r="J198" s="400"/>
      <c r="K198" s="400"/>
      <c r="L198" s="401"/>
      <c r="M198" s="402"/>
      <c r="N198" s="402"/>
      <c r="O198" s="402"/>
      <c r="P198" s="402"/>
      <c r="Q198" s="402"/>
      <c r="R198" s="403"/>
      <c r="S198" s="401"/>
      <c r="T198" s="402"/>
      <c r="U198" s="402"/>
      <c r="V198" s="403"/>
      <c r="W198" s="404"/>
      <c r="X198" s="404"/>
      <c r="Y198" s="404"/>
      <c r="Z198" s="404"/>
      <c r="AA198" s="404"/>
      <c r="AB198" s="27"/>
      <c r="AD198" s="77" t="e">
        <f t="shared" si="9"/>
        <v>#N/A</v>
      </c>
      <c r="AE198" s="77" t="e">
        <f t="shared" si="10"/>
        <v>#N/A</v>
      </c>
      <c r="AF198" s="77" t="e">
        <f t="shared" si="11"/>
        <v>#N/A</v>
      </c>
      <c r="AH198" s="73" t="s">
        <v>251</v>
      </c>
    </row>
    <row r="199" spans="1:34" s="76" customFormat="1" ht="18.75" customHeight="1" x14ac:dyDescent="0.15">
      <c r="A199" s="27"/>
      <c r="B199" s="75">
        <v>111</v>
      </c>
      <c r="C199" s="400"/>
      <c r="D199" s="400"/>
      <c r="E199" s="400"/>
      <c r="F199" s="400"/>
      <c r="G199" s="400"/>
      <c r="H199" s="400"/>
      <c r="I199" s="400"/>
      <c r="J199" s="400"/>
      <c r="K199" s="400"/>
      <c r="L199" s="401"/>
      <c r="M199" s="402"/>
      <c r="N199" s="402"/>
      <c r="O199" s="402"/>
      <c r="P199" s="402"/>
      <c r="Q199" s="402"/>
      <c r="R199" s="403"/>
      <c r="S199" s="401"/>
      <c r="T199" s="402"/>
      <c r="U199" s="402"/>
      <c r="V199" s="403"/>
      <c r="W199" s="404"/>
      <c r="X199" s="404"/>
      <c r="Y199" s="404"/>
      <c r="Z199" s="404"/>
      <c r="AA199" s="404"/>
      <c r="AB199" s="27"/>
      <c r="AD199" s="77" t="e">
        <f t="shared" si="9"/>
        <v>#N/A</v>
      </c>
      <c r="AE199" s="77" t="e">
        <f t="shared" si="10"/>
        <v>#N/A</v>
      </c>
      <c r="AF199" s="77" t="e">
        <f t="shared" si="11"/>
        <v>#N/A</v>
      </c>
      <c r="AH199" s="73" t="s">
        <v>250</v>
      </c>
    </row>
    <row r="200" spans="1:34" s="76" customFormat="1" ht="18.75" customHeight="1" x14ac:dyDescent="0.15">
      <c r="A200" s="27"/>
      <c r="B200" s="75">
        <v>112</v>
      </c>
      <c r="C200" s="400"/>
      <c r="D200" s="400"/>
      <c r="E200" s="400"/>
      <c r="F200" s="400"/>
      <c r="G200" s="400"/>
      <c r="H200" s="400"/>
      <c r="I200" s="400"/>
      <c r="J200" s="400"/>
      <c r="K200" s="400"/>
      <c r="L200" s="401"/>
      <c r="M200" s="402"/>
      <c r="N200" s="402"/>
      <c r="O200" s="402"/>
      <c r="P200" s="402"/>
      <c r="Q200" s="402"/>
      <c r="R200" s="403"/>
      <c r="S200" s="401"/>
      <c r="T200" s="402"/>
      <c r="U200" s="402"/>
      <c r="V200" s="403"/>
      <c r="W200" s="404"/>
      <c r="X200" s="404"/>
      <c r="Y200" s="404"/>
      <c r="Z200" s="404"/>
      <c r="AA200" s="404"/>
      <c r="AB200" s="27"/>
      <c r="AD200" s="77" t="e">
        <f t="shared" si="9"/>
        <v>#N/A</v>
      </c>
      <c r="AE200" s="77" t="e">
        <f t="shared" si="10"/>
        <v>#N/A</v>
      </c>
      <c r="AF200" s="77" t="e">
        <f t="shared" si="11"/>
        <v>#N/A</v>
      </c>
      <c r="AH200" s="73" t="s">
        <v>249</v>
      </c>
    </row>
    <row r="201" spans="1:34" s="76" customFormat="1" ht="18.75" customHeight="1" x14ac:dyDescent="0.15">
      <c r="A201" s="27"/>
      <c r="B201" s="75">
        <v>113</v>
      </c>
      <c r="C201" s="400"/>
      <c r="D201" s="400"/>
      <c r="E201" s="400"/>
      <c r="F201" s="400"/>
      <c r="G201" s="400"/>
      <c r="H201" s="400"/>
      <c r="I201" s="400"/>
      <c r="J201" s="400"/>
      <c r="K201" s="400"/>
      <c r="L201" s="401"/>
      <c r="M201" s="402"/>
      <c r="N201" s="402"/>
      <c r="O201" s="402"/>
      <c r="P201" s="402"/>
      <c r="Q201" s="402"/>
      <c r="R201" s="403"/>
      <c r="S201" s="401"/>
      <c r="T201" s="402"/>
      <c r="U201" s="402"/>
      <c r="V201" s="403"/>
      <c r="W201" s="404"/>
      <c r="X201" s="404"/>
      <c r="Y201" s="404"/>
      <c r="Z201" s="404"/>
      <c r="AA201" s="404"/>
      <c r="AB201" s="27"/>
      <c r="AD201" s="77" t="e">
        <f t="shared" si="9"/>
        <v>#N/A</v>
      </c>
      <c r="AE201" s="77" t="e">
        <f t="shared" si="10"/>
        <v>#N/A</v>
      </c>
      <c r="AF201" s="77" t="e">
        <f t="shared" si="11"/>
        <v>#N/A</v>
      </c>
      <c r="AH201" s="73" t="s">
        <v>248</v>
      </c>
    </row>
    <row r="202" spans="1:34" s="76" customFormat="1" ht="18.75" customHeight="1" x14ac:dyDescent="0.15">
      <c r="A202" s="27"/>
      <c r="B202" s="75">
        <v>114</v>
      </c>
      <c r="C202" s="400"/>
      <c r="D202" s="400"/>
      <c r="E202" s="400"/>
      <c r="F202" s="400"/>
      <c r="G202" s="400"/>
      <c r="H202" s="400"/>
      <c r="I202" s="400"/>
      <c r="J202" s="400"/>
      <c r="K202" s="400"/>
      <c r="L202" s="401"/>
      <c r="M202" s="402"/>
      <c r="N202" s="402"/>
      <c r="O202" s="402"/>
      <c r="P202" s="402"/>
      <c r="Q202" s="402"/>
      <c r="R202" s="403"/>
      <c r="S202" s="401"/>
      <c r="T202" s="402"/>
      <c r="U202" s="402"/>
      <c r="V202" s="403"/>
      <c r="W202" s="404"/>
      <c r="X202" s="404"/>
      <c r="Y202" s="404"/>
      <c r="Z202" s="404"/>
      <c r="AA202" s="404"/>
      <c r="AB202" s="27"/>
      <c r="AD202" s="77" t="e">
        <f t="shared" si="9"/>
        <v>#N/A</v>
      </c>
      <c r="AE202" s="77" t="e">
        <f t="shared" si="10"/>
        <v>#N/A</v>
      </c>
      <c r="AF202" s="77" t="e">
        <f t="shared" si="11"/>
        <v>#N/A</v>
      </c>
      <c r="AH202" s="73" t="s">
        <v>247</v>
      </c>
    </row>
    <row r="203" spans="1:34" s="76" customFormat="1" ht="18.75" customHeight="1" x14ac:dyDescent="0.15">
      <c r="A203" s="27"/>
      <c r="B203" s="75">
        <v>115</v>
      </c>
      <c r="C203" s="400"/>
      <c r="D203" s="400"/>
      <c r="E203" s="400"/>
      <c r="F203" s="400"/>
      <c r="G203" s="400"/>
      <c r="H203" s="400"/>
      <c r="I203" s="400"/>
      <c r="J203" s="400"/>
      <c r="K203" s="400"/>
      <c r="L203" s="401"/>
      <c r="M203" s="402"/>
      <c r="N203" s="402"/>
      <c r="O203" s="402"/>
      <c r="P203" s="402"/>
      <c r="Q203" s="402"/>
      <c r="R203" s="403"/>
      <c r="S203" s="401"/>
      <c r="T203" s="402"/>
      <c r="U203" s="402"/>
      <c r="V203" s="403"/>
      <c r="W203" s="404"/>
      <c r="X203" s="404"/>
      <c r="Y203" s="404"/>
      <c r="Z203" s="404"/>
      <c r="AA203" s="404"/>
      <c r="AB203" s="27"/>
      <c r="AD203" s="77" t="e">
        <f t="shared" si="9"/>
        <v>#N/A</v>
      </c>
      <c r="AE203" s="77" t="e">
        <f t="shared" si="10"/>
        <v>#N/A</v>
      </c>
      <c r="AF203" s="77" t="e">
        <f t="shared" si="11"/>
        <v>#N/A</v>
      </c>
      <c r="AH203" s="73" t="s">
        <v>246</v>
      </c>
    </row>
    <row r="204" spans="1:34" s="76" customFormat="1" ht="18.75" customHeight="1" x14ac:dyDescent="0.15">
      <c r="A204" s="27"/>
      <c r="B204" s="75">
        <v>116</v>
      </c>
      <c r="C204" s="400"/>
      <c r="D204" s="400"/>
      <c r="E204" s="400"/>
      <c r="F204" s="400"/>
      <c r="G204" s="400"/>
      <c r="H204" s="400"/>
      <c r="I204" s="400"/>
      <c r="J204" s="400"/>
      <c r="K204" s="400"/>
      <c r="L204" s="401"/>
      <c r="M204" s="402"/>
      <c r="N204" s="402"/>
      <c r="O204" s="402"/>
      <c r="P204" s="402"/>
      <c r="Q204" s="402"/>
      <c r="R204" s="403"/>
      <c r="S204" s="401"/>
      <c r="T204" s="402"/>
      <c r="U204" s="402"/>
      <c r="V204" s="403"/>
      <c r="W204" s="404"/>
      <c r="X204" s="404"/>
      <c r="Y204" s="404"/>
      <c r="Z204" s="404"/>
      <c r="AA204" s="404"/>
      <c r="AB204" s="27"/>
      <c r="AD204" s="77" t="e">
        <f t="shared" si="9"/>
        <v>#N/A</v>
      </c>
      <c r="AE204" s="77" t="e">
        <f t="shared" si="10"/>
        <v>#N/A</v>
      </c>
      <c r="AF204" s="77" t="e">
        <f t="shared" si="11"/>
        <v>#N/A</v>
      </c>
      <c r="AH204" s="73" t="s">
        <v>245</v>
      </c>
    </row>
    <row r="205" spans="1:34" s="76" customFormat="1" ht="18.75" customHeight="1" x14ac:dyDescent="0.15">
      <c r="A205" s="27"/>
      <c r="B205" s="75">
        <v>117</v>
      </c>
      <c r="C205" s="400"/>
      <c r="D205" s="400"/>
      <c r="E205" s="400"/>
      <c r="F205" s="400"/>
      <c r="G205" s="400"/>
      <c r="H205" s="400"/>
      <c r="I205" s="400"/>
      <c r="J205" s="400"/>
      <c r="K205" s="400"/>
      <c r="L205" s="401"/>
      <c r="M205" s="402"/>
      <c r="N205" s="402"/>
      <c r="O205" s="402"/>
      <c r="P205" s="402"/>
      <c r="Q205" s="402"/>
      <c r="R205" s="403"/>
      <c r="S205" s="401"/>
      <c r="T205" s="402"/>
      <c r="U205" s="402"/>
      <c r="V205" s="403"/>
      <c r="W205" s="404"/>
      <c r="X205" s="404"/>
      <c r="Y205" s="404"/>
      <c r="Z205" s="404"/>
      <c r="AA205" s="404"/>
      <c r="AB205" s="27"/>
      <c r="AD205" s="77" t="e">
        <f t="shared" si="9"/>
        <v>#N/A</v>
      </c>
      <c r="AE205" s="77" t="e">
        <f t="shared" si="10"/>
        <v>#N/A</v>
      </c>
      <c r="AF205" s="77" t="e">
        <f t="shared" si="11"/>
        <v>#N/A</v>
      </c>
      <c r="AH205" s="73" t="s">
        <v>244</v>
      </c>
    </row>
    <row r="206" spans="1:34" s="76" customFormat="1" ht="18.75" customHeight="1" x14ac:dyDescent="0.15">
      <c r="A206" s="27"/>
      <c r="B206" s="75">
        <v>118</v>
      </c>
      <c r="C206" s="400"/>
      <c r="D206" s="400"/>
      <c r="E206" s="400"/>
      <c r="F206" s="400"/>
      <c r="G206" s="400"/>
      <c r="H206" s="400"/>
      <c r="I206" s="400"/>
      <c r="J206" s="400"/>
      <c r="K206" s="400"/>
      <c r="L206" s="401"/>
      <c r="M206" s="402"/>
      <c r="N206" s="402"/>
      <c r="O206" s="402"/>
      <c r="P206" s="402"/>
      <c r="Q206" s="402"/>
      <c r="R206" s="403"/>
      <c r="S206" s="401"/>
      <c r="T206" s="402"/>
      <c r="U206" s="402"/>
      <c r="V206" s="403"/>
      <c r="W206" s="404"/>
      <c r="X206" s="404"/>
      <c r="Y206" s="404"/>
      <c r="Z206" s="404"/>
      <c r="AA206" s="404"/>
      <c r="AB206" s="27"/>
      <c r="AD206" s="77" t="e">
        <f t="shared" si="9"/>
        <v>#N/A</v>
      </c>
      <c r="AE206" s="77" t="e">
        <f t="shared" si="10"/>
        <v>#N/A</v>
      </c>
      <c r="AF206" s="77" t="e">
        <f t="shared" si="11"/>
        <v>#N/A</v>
      </c>
      <c r="AH206" s="73" t="s">
        <v>243</v>
      </c>
    </row>
    <row r="207" spans="1:34" s="76" customFormat="1" ht="18.75" customHeight="1" x14ac:dyDescent="0.15">
      <c r="A207" s="27"/>
      <c r="B207" s="75">
        <v>119</v>
      </c>
      <c r="C207" s="400"/>
      <c r="D207" s="400"/>
      <c r="E207" s="400"/>
      <c r="F207" s="400"/>
      <c r="G207" s="400"/>
      <c r="H207" s="400"/>
      <c r="I207" s="400"/>
      <c r="J207" s="400"/>
      <c r="K207" s="400"/>
      <c r="L207" s="401"/>
      <c r="M207" s="402"/>
      <c r="N207" s="402"/>
      <c r="O207" s="402"/>
      <c r="P207" s="402"/>
      <c r="Q207" s="402"/>
      <c r="R207" s="403"/>
      <c r="S207" s="401"/>
      <c r="T207" s="402"/>
      <c r="U207" s="402"/>
      <c r="V207" s="403"/>
      <c r="W207" s="404"/>
      <c r="X207" s="404"/>
      <c r="Y207" s="404"/>
      <c r="Z207" s="404"/>
      <c r="AA207" s="404"/>
      <c r="AB207" s="27"/>
      <c r="AD207" s="77" t="e">
        <f t="shared" si="9"/>
        <v>#N/A</v>
      </c>
      <c r="AE207" s="77" t="e">
        <f t="shared" si="10"/>
        <v>#N/A</v>
      </c>
      <c r="AF207" s="77" t="e">
        <f t="shared" si="11"/>
        <v>#N/A</v>
      </c>
      <c r="AH207" s="73" t="s">
        <v>242</v>
      </c>
    </row>
    <row r="208" spans="1:34" s="76" customFormat="1" ht="18.75" customHeight="1" x14ac:dyDescent="0.15">
      <c r="A208" s="27"/>
      <c r="B208" s="75">
        <v>120</v>
      </c>
      <c r="C208" s="400"/>
      <c r="D208" s="400"/>
      <c r="E208" s="400"/>
      <c r="F208" s="400"/>
      <c r="G208" s="400"/>
      <c r="H208" s="400"/>
      <c r="I208" s="400"/>
      <c r="J208" s="400"/>
      <c r="K208" s="400"/>
      <c r="L208" s="401"/>
      <c r="M208" s="402"/>
      <c r="N208" s="402"/>
      <c r="O208" s="402"/>
      <c r="P208" s="402"/>
      <c r="Q208" s="402"/>
      <c r="R208" s="403"/>
      <c r="S208" s="401"/>
      <c r="T208" s="402"/>
      <c r="U208" s="402"/>
      <c r="V208" s="403"/>
      <c r="W208" s="404"/>
      <c r="X208" s="404"/>
      <c r="Y208" s="404"/>
      <c r="Z208" s="404"/>
      <c r="AA208" s="404"/>
      <c r="AB208" s="27"/>
      <c r="AD208" s="77" t="e">
        <f t="shared" si="9"/>
        <v>#N/A</v>
      </c>
      <c r="AE208" s="77" t="e">
        <f t="shared" si="10"/>
        <v>#N/A</v>
      </c>
      <c r="AF208" s="77" t="e">
        <f t="shared" si="11"/>
        <v>#N/A</v>
      </c>
      <c r="AH208" s="73" t="s">
        <v>241</v>
      </c>
    </row>
    <row r="209" spans="1:34" s="76" customFormat="1" ht="18.75" customHeight="1" x14ac:dyDescent="0.15">
      <c r="A209" s="27"/>
      <c r="B209" s="75">
        <v>121</v>
      </c>
      <c r="C209" s="400"/>
      <c r="D209" s="400"/>
      <c r="E209" s="400"/>
      <c r="F209" s="400"/>
      <c r="G209" s="400"/>
      <c r="H209" s="400"/>
      <c r="I209" s="400"/>
      <c r="J209" s="400"/>
      <c r="K209" s="400"/>
      <c r="L209" s="401"/>
      <c r="M209" s="402"/>
      <c r="N209" s="402"/>
      <c r="O209" s="402"/>
      <c r="P209" s="402"/>
      <c r="Q209" s="402"/>
      <c r="R209" s="403"/>
      <c r="S209" s="401"/>
      <c r="T209" s="402"/>
      <c r="U209" s="402"/>
      <c r="V209" s="403"/>
      <c r="W209" s="404"/>
      <c r="X209" s="404"/>
      <c r="Y209" s="404"/>
      <c r="Z209" s="404"/>
      <c r="AA209" s="404"/>
      <c r="AB209" s="27"/>
      <c r="AD209" s="77" t="e">
        <f t="shared" si="9"/>
        <v>#N/A</v>
      </c>
      <c r="AE209" s="77" t="e">
        <f t="shared" si="10"/>
        <v>#N/A</v>
      </c>
      <c r="AF209" s="77" t="e">
        <f t="shared" si="11"/>
        <v>#N/A</v>
      </c>
      <c r="AH209" s="73" t="s">
        <v>240</v>
      </c>
    </row>
    <row r="210" spans="1:34" s="76" customFormat="1" ht="18.75" customHeight="1" x14ac:dyDescent="0.15">
      <c r="A210" s="27"/>
      <c r="B210" s="75">
        <v>122</v>
      </c>
      <c r="C210" s="400"/>
      <c r="D210" s="400"/>
      <c r="E210" s="400"/>
      <c r="F210" s="400"/>
      <c r="G210" s="400"/>
      <c r="H210" s="400"/>
      <c r="I210" s="400"/>
      <c r="J210" s="400"/>
      <c r="K210" s="400"/>
      <c r="L210" s="401"/>
      <c r="M210" s="402"/>
      <c r="N210" s="402"/>
      <c r="O210" s="402"/>
      <c r="P210" s="402"/>
      <c r="Q210" s="402"/>
      <c r="R210" s="403"/>
      <c r="S210" s="401"/>
      <c r="T210" s="402"/>
      <c r="U210" s="402"/>
      <c r="V210" s="403"/>
      <c r="W210" s="404"/>
      <c r="X210" s="404"/>
      <c r="Y210" s="404"/>
      <c r="Z210" s="404"/>
      <c r="AA210" s="404"/>
      <c r="AB210" s="27"/>
      <c r="AD210" s="77" t="e">
        <f t="shared" si="9"/>
        <v>#N/A</v>
      </c>
      <c r="AE210" s="77" t="e">
        <f t="shared" si="10"/>
        <v>#N/A</v>
      </c>
      <c r="AF210" s="77" t="e">
        <f t="shared" si="11"/>
        <v>#N/A</v>
      </c>
      <c r="AH210" s="73" t="s">
        <v>239</v>
      </c>
    </row>
    <row r="211" spans="1:34" s="76" customFormat="1" ht="18.75" customHeight="1" x14ac:dyDescent="0.15">
      <c r="A211" s="27"/>
      <c r="B211" s="75">
        <v>123</v>
      </c>
      <c r="C211" s="400"/>
      <c r="D211" s="400"/>
      <c r="E211" s="400"/>
      <c r="F211" s="400"/>
      <c r="G211" s="400"/>
      <c r="H211" s="400"/>
      <c r="I211" s="400"/>
      <c r="J211" s="400"/>
      <c r="K211" s="400"/>
      <c r="L211" s="401"/>
      <c r="M211" s="402"/>
      <c r="N211" s="402"/>
      <c r="O211" s="402"/>
      <c r="P211" s="402"/>
      <c r="Q211" s="402"/>
      <c r="R211" s="403"/>
      <c r="S211" s="401"/>
      <c r="T211" s="402"/>
      <c r="U211" s="402"/>
      <c r="V211" s="403"/>
      <c r="W211" s="404"/>
      <c r="X211" s="404"/>
      <c r="Y211" s="404"/>
      <c r="Z211" s="404"/>
      <c r="AA211" s="404"/>
      <c r="AB211" s="27"/>
      <c r="AD211" s="77" t="e">
        <f t="shared" si="9"/>
        <v>#N/A</v>
      </c>
      <c r="AE211" s="77" t="e">
        <f t="shared" si="10"/>
        <v>#N/A</v>
      </c>
      <c r="AF211" s="77" t="e">
        <f t="shared" si="11"/>
        <v>#N/A</v>
      </c>
      <c r="AH211" s="73" t="s">
        <v>238</v>
      </c>
    </row>
    <row r="212" spans="1:34" s="76" customFormat="1" ht="18.75" customHeight="1" x14ac:dyDescent="0.15">
      <c r="A212" s="27"/>
      <c r="B212" s="75">
        <v>124</v>
      </c>
      <c r="C212" s="400"/>
      <c r="D212" s="400"/>
      <c r="E212" s="400"/>
      <c r="F212" s="400"/>
      <c r="G212" s="400"/>
      <c r="H212" s="400"/>
      <c r="I212" s="400"/>
      <c r="J212" s="400"/>
      <c r="K212" s="400"/>
      <c r="L212" s="401"/>
      <c r="M212" s="402"/>
      <c r="N212" s="402"/>
      <c r="O212" s="402"/>
      <c r="P212" s="402"/>
      <c r="Q212" s="402"/>
      <c r="R212" s="403"/>
      <c r="S212" s="401"/>
      <c r="T212" s="402"/>
      <c r="U212" s="402"/>
      <c r="V212" s="403"/>
      <c r="W212" s="404"/>
      <c r="X212" s="404"/>
      <c r="Y212" s="404"/>
      <c r="Z212" s="404"/>
      <c r="AA212" s="404"/>
      <c r="AB212" s="27"/>
      <c r="AD212" s="77" t="e">
        <f t="shared" si="9"/>
        <v>#N/A</v>
      </c>
      <c r="AE212" s="77" t="e">
        <f t="shared" si="10"/>
        <v>#N/A</v>
      </c>
      <c r="AF212" s="77" t="e">
        <f t="shared" si="11"/>
        <v>#N/A</v>
      </c>
      <c r="AH212" s="73" t="s">
        <v>237</v>
      </c>
    </row>
    <row r="213" spans="1:34" s="76" customFormat="1" ht="18.75" customHeight="1" x14ac:dyDescent="0.15">
      <c r="A213" s="27"/>
      <c r="B213" s="75">
        <v>125</v>
      </c>
      <c r="C213" s="400"/>
      <c r="D213" s="400"/>
      <c r="E213" s="400"/>
      <c r="F213" s="400"/>
      <c r="G213" s="400"/>
      <c r="H213" s="400"/>
      <c r="I213" s="400"/>
      <c r="J213" s="400"/>
      <c r="K213" s="400"/>
      <c r="L213" s="401"/>
      <c r="M213" s="402"/>
      <c r="N213" s="402"/>
      <c r="O213" s="402"/>
      <c r="P213" s="402"/>
      <c r="Q213" s="402"/>
      <c r="R213" s="403"/>
      <c r="S213" s="401"/>
      <c r="T213" s="402"/>
      <c r="U213" s="402"/>
      <c r="V213" s="403"/>
      <c r="W213" s="404"/>
      <c r="X213" s="404"/>
      <c r="Y213" s="404"/>
      <c r="Z213" s="404"/>
      <c r="AA213" s="404"/>
      <c r="AB213" s="27"/>
      <c r="AD213" s="77" t="e">
        <f t="shared" si="9"/>
        <v>#N/A</v>
      </c>
      <c r="AE213" s="77" t="e">
        <f t="shared" si="10"/>
        <v>#N/A</v>
      </c>
      <c r="AF213" s="77" t="e">
        <f t="shared" si="11"/>
        <v>#N/A</v>
      </c>
      <c r="AH213" s="73" t="s">
        <v>236</v>
      </c>
    </row>
    <row r="214" spans="1:34" s="76" customFormat="1" ht="18.75" customHeight="1" x14ac:dyDescent="0.15">
      <c r="A214" s="27"/>
      <c r="B214" s="75">
        <v>126</v>
      </c>
      <c r="C214" s="400"/>
      <c r="D214" s="400"/>
      <c r="E214" s="400"/>
      <c r="F214" s="400"/>
      <c r="G214" s="400"/>
      <c r="H214" s="400"/>
      <c r="I214" s="400"/>
      <c r="J214" s="400"/>
      <c r="K214" s="400"/>
      <c r="L214" s="401"/>
      <c r="M214" s="402"/>
      <c r="N214" s="402"/>
      <c r="O214" s="402"/>
      <c r="P214" s="402"/>
      <c r="Q214" s="402"/>
      <c r="R214" s="403"/>
      <c r="S214" s="401"/>
      <c r="T214" s="402"/>
      <c r="U214" s="402"/>
      <c r="V214" s="403"/>
      <c r="W214" s="404"/>
      <c r="X214" s="404"/>
      <c r="Y214" s="404"/>
      <c r="Z214" s="404"/>
      <c r="AA214" s="404"/>
      <c r="AB214" s="27"/>
      <c r="AD214" s="77" t="e">
        <f t="shared" si="9"/>
        <v>#N/A</v>
      </c>
      <c r="AE214" s="77" t="e">
        <f t="shared" si="10"/>
        <v>#N/A</v>
      </c>
      <c r="AF214" s="77" t="e">
        <f t="shared" si="11"/>
        <v>#N/A</v>
      </c>
      <c r="AH214" s="73" t="s">
        <v>235</v>
      </c>
    </row>
    <row r="215" spans="1:34" s="76" customFormat="1" ht="18.75" customHeight="1" x14ac:dyDescent="0.15">
      <c r="A215" s="27"/>
      <c r="B215" s="75">
        <v>127</v>
      </c>
      <c r="C215" s="400"/>
      <c r="D215" s="400"/>
      <c r="E215" s="400"/>
      <c r="F215" s="400"/>
      <c r="G215" s="400"/>
      <c r="H215" s="400"/>
      <c r="I215" s="400"/>
      <c r="J215" s="400"/>
      <c r="K215" s="400"/>
      <c r="L215" s="401"/>
      <c r="M215" s="402"/>
      <c r="N215" s="402"/>
      <c r="O215" s="402"/>
      <c r="P215" s="402"/>
      <c r="Q215" s="402"/>
      <c r="R215" s="403"/>
      <c r="S215" s="401"/>
      <c r="T215" s="402"/>
      <c r="U215" s="402"/>
      <c r="V215" s="403"/>
      <c r="W215" s="404"/>
      <c r="X215" s="404"/>
      <c r="Y215" s="404"/>
      <c r="Z215" s="404"/>
      <c r="AA215" s="404"/>
      <c r="AB215" s="27"/>
      <c r="AD215" s="77" t="e">
        <f t="shared" si="9"/>
        <v>#N/A</v>
      </c>
      <c r="AE215" s="77" t="e">
        <f t="shared" si="10"/>
        <v>#N/A</v>
      </c>
      <c r="AF215" s="77" t="e">
        <f t="shared" si="11"/>
        <v>#N/A</v>
      </c>
      <c r="AH215" s="73" t="s">
        <v>234</v>
      </c>
    </row>
    <row r="216" spans="1:34" s="76" customFormat="1" ht="18.75" customHeight="1" x14ac:dyDescent="0.15">
      <c r="A216" s="27"/>
      <c r="B216" s="75">
        <v>128</v>
      </c>
      <c r="C216" s="400"/>
      <c r="D216" s="400"/>
      <c r="E216" s="400"/>
      <c r="F216" s="400"/>
      <c r="G216" s="400"/>
      <c r="H216" s="400"/>
      <c r="I216" s="400"/>
      <c r="J216" s="400"/>
      <c r="K216" s="400"/>
      <c r="L216" s="401"/>
      <c r="M216" s="402"/>
      <c r="N216" s="402"/>
      <c r="O216" s="402"/>
      <c r="P216" s="402"/>
      <c r="Q216" s="402"/>
      <c r="R216" s="403"/>
      <c r="S216" s="401"/>
      <c r="T216" s="402"/>
      <c r="U216" s="402"/>
      <c r="V216" s="403"/>
      <c r="W216" s="404"/>
      <c r="X216" s="404"/>
      <c r="Y216" s="404"/>
      <c r="Z216" s="404"/>
      <c r="AA216" s="404"/>
      <c r="AB216" s="27"/>
      <c r="AD216" s="77" t="e">
        <f t="shared" si="9"/>
        <v>#N/A</v>
      </c>
      <c r="AE216" s="77" t="e">
        <f t="shared" si="10"/>
        <v>#N/A</v>
      </c>
      <c r="AF216" s="77" t="e">
        <f t="shared" si="11"/>
        <v>#N/A</v>
      </c>
      <c r="AH216" s="73" t="s">
        <v>233</v>
      </c>
    </row>
    <row r="217" spans="1:34" s="76" customFormat="1" ht="18.75" customHeight="1" x14ac:dyDescent="0.15">
      <c r="A217" s="27"/>
      <c r="B217" s="75">
        <v>129</v>
      </c>
      <c r="C217" s="400"/>
      <c r="D217" s="400"/>
      <c r="E217" s="400"/>
      <c r="F217" s="400"/>
      <c r="G217" s="400"/>
      <c r="H217" s="400"/>
      <c r="I217" s="400"/>
      <c r="J217" s="400"/>
      <c r="K217" s="400"/>
      <c r="L217" s="401"/>
      <c r="M217" s="402"/>
      <c r="N217" s="402"/>
      <c r="O217" s="402"/>
      <c r="P217" s="402"/>
      <c r="Q217" s="402"/>
      <c r="R217" s="403"/>
      <c r="S217" s="401"/>
      <c r="T217" s="402"/>
      <c r="U217" s="402"/>
      <c r="V217" s="403"/>
      <c r="W217" s="404"/>
      <c r="X217" s="404"/>
      <c r="Y217" s="404"/>
      <c r="Z217" s="404"/>
      <c r="AA217" s="404"/>
      <c r="AB217" s="27"/>
      <c r="AD217" s="77" t="e">
        <f t="shared" si="9"/>
        <v>#N/A</v>
      </c>
      <c r="AE217" s="77" t="e">
        <f t="shared" si="10"/>
        <v>#N/A</v>
      </c>
      <c r="AF217" s="77" t="e">
        <f t="shared" si="11"/>
        <v>#N/A</v>
      </c>
      <c r="AH217" s="73" t="s">
        <v>232</v>
      </c>
    </row>
    <row r="218" spans="1:34" s="76" customFormat="1" ht="18.75" customHeight="1" x14ac:dyDescent="0.15">
      <c r="A218" s="27"/>
      <c r="B218" s="75">
        <v>130</v>
      </c>
      <c r="C218" s="400"/>
      <c r="D218" s="400"/>
      <c r="E218" s="400"/>
      <c r="F218" s="400"/>
      <c r="G218" s="400"/>
      <c r="H218" s="400"/>
      <c r="I218" s="400"/>
      <c r="J218" s="400"/>
      <c r="K218" s="400"/>
      <c r="L218" s="401"/>
      <c r="M218" s="402"/>
      <c r="N218" s="402"/>
      <c r="O218" s="402"/>
      <c r="P218" s="402"/>
      <c r="Q218" s="402"/>
      <c r="R218" s="403"/>
      <c r="S218" s="401"/>
      <c r="T218" s="402"/>
      <c r="U218" s="402"/>
      <c r="V218" s="403"/>
      <c r="W218" s="404"/>
      <c r="X218" s="404"/>
      <c r="Y218" s="404"/>
      <c r="Z218" s="404"/>
      <c r="AA218" s="404"/>
      <c r="AB218" s="27"/>
      <c r="AD218" s="77" t="e">
        <f t="shared" ref="AD218:AD281" si="12">VLOOKUP(L218,$AF$45:$AG$73,2,FALSE)</f>
        <v>#N/A</v>
      </c>
      <c r="AE218" s="77" t="e">
        <f t="shared" ref="AE218:AE281" si="13">VLOOKUP(S218,$AH$45:$AI$64,2,FALSE)</f>
        <v>#N/A</v>
      </c>
      <c r="AF218" s="77" t="e">
        <f t="shared" ref="AF218:AF281" si="14">AD218&amp;AE218</f>
        <v>#N/A</v>
      </c>
      <c r="AH218" s="73" t="s">
        <v>231</v>
      </c>
    </row>
    <row r="219" spans="1:34" s="76" customFormat="1" ht="18.75" customHeight="1" x14ac:dyDescent="0.15">
      <c r="A219" s="27"/>
      <c r="B219" s="75">
        <v>131</v>
      </c>
      <c r="C219" s="400"/>
      <c r="D219" s="400"/>
      <c r="E219" s="400"/>
      <c r="F219" s="400"/>
      <c r="G219" s="400"/>
      <c r="H219" s="400"/>
      <c r="I219" s="400"/>
      <c r="J219" s="400"/>
      <c r="K219" s="400"/>
      <c r="L219" s="401"/>
      <c r="M219" s="402"/>
      <c r="N219" s="402"/>
      <c r="O219" s="402"/>
      <c r="P219" s="402"/>
      <c r="Q219" s="402"/>
      <c r="R219" s="403"/>
      <c r="S219" s="401"/>
      <c r="T219" s="402"/>
      <c r="U219" s="402"/>
      <c r="V219" s="403"/>
      <c r="W219" s="404"/>
      <c r="X219" s="404"/>
      <c r="Y219" s="404"/>
      <c r="Z219" s="404"/>
      <c r="AA219" s="404"/>
      <c r="AB219" s="27"/>
      <c r="AD219" s="77" t="e">
        <f t="shared" si="12"/>
        <v>#N/A</v>
      </c>
      <c r="AE219" s="77" t="e">
        <f t="shared" si="13"/>
        <v>#N/A</v>
      </c>
      <c r="AF219" s="77" t="e">
        <f t="shared" si="14"/>
        <v>#N/A</v>
      </c>
      <c r="AH219" s="73" t="s">
        <v>230</v>
      </c>
    </row>
    <row r="220" spans="1:34" s="76" customFormat="1" ht="18.75" customHeight="1" x14ac:dyDescent="0.15">
      <c r="A220" s="27"/>
      <c r="B220" s="75">
        <v>132</v>
      </c>
      <c r="C220" s="400"/>
      <c r="D220" s="400"/>
      <c r="E220" s="400"/>
      <c r="F220" s="400"/>
      <c r="G220" s="400"/>
      <c r="H220" s="400"/>
      <c r="I220" s="400"/>
      <c r="J220" s="400"/>
      <c r="K220" s="400"/>
      <c r="L220" s="401"/>
      <c r="M220" s="402"/>
      <c r="N220" s="402"/>
      <c r="O220" s="402"/>
      <c r="P220" s="402"/>
      <c r="Q220" s="402"/>
      <c r="R220" s="403"/>
      <c r="S220" s="401"/>
      <c r="T220" s="402"/>
      <c r="U220" s="402"/>
      <c r="V220" s="403"/>
      <c r="W220" s="404"/>
      <c r="X220" s="404"/>
      <c r="Y220" s="404"/>
      <c r="Z220" s="404"/>
      <c r="AA220" s="404"/>
      <c r="AB220" s="27"/>
      <c r="AD220" s="77" t="e">
        <f t="shared" si="12"/>
        <v>#N/A</v>
      </c>
      <c r="AE220" s="77" t="e">
        <f t="shared" si="13"/>
        <v>#N/A</v>
      </c>
      <c r="AF220" s="77" t="e">
        <f t="shared" si="14"/>
        <v>#N/A</v>
      </c>
      <c r="AH220" s="73" t="s">
        <v>229</v>
      </c>
    </row>
    <row r="221" spans="1:34" s="76" customFormat="1" ht="18.75" customHeight="1" x14ac:dyDescent="0.15">
      <c r="A221" s="27"/>
      <c r="B221" s="75">
        <v>133</v>
      </c>
      <c r="C221" s="400"/>
      <c r="D221" s="400"/>
      <c r="E221" s="400"/>
      <c r="F221" s="400"/>
      <c r="G221" s="400"/>
      <c r="H221" s="400"/>
      <c r="I221" s="400"/>
      <c r="J221" s="400"/>
      <c r="K221" s="400"/>
      <c r="L221" s="401"/>
      <c r="M221" s="402"/>
      <c r="N221" s="402"/>
      <c r="O221" s="402"/>
      <c r="P221" s="402"/>
      <c r="Q221" s="402"/>
      <c r="R221" s="403"/>
      <c r="S221" s="401"/>
      <c r="T221" s="402"/>
      <c r="U221" s="402"/>
      <c r="V221" s="403"/>
      <c r="W221" s="404"/>
      <c r="X221" s="404"/>
      <c r="Y221" s="404"/>
      <c r="Z221" s="404"/>
      <c r="AA221" s="404"/>
      <c r="AB221" s="27"/>
      <c r="AD221" s="77" t="e">
        <f t="shared" si="12"/>
        <v>#N/A</v>
      </c>
      <c r="AE221" s="77" t="e">
        <f t="shared" si="13"/>
        <v>#N/A</v>
      </c>
      <c r="AF221" s="77" t="e">
        <f t="shared" si="14"/>
        <v>#N/A</v>
      </c>
      <c r="AH221" s="73" t="s">
        <v>228</v>
      </c>
    </row>
    <row r="222" spans="1:34" s="76" customFormat="1" ht="18.75" customHeight="1" x14ac:dyDescent="0.15">
      <c r="A222" s="27"/>
      <c r="B222" s="75">
        <v>134</v>
      </c>
      <c r="C222" s="400"/>
      <c r="D222" s="400"/>
      <c r="E222" s="400"/>
      <c r="F222" s="400"/>
      <c r="G222" s="400"/>
      <c r="H222" s="400"/>
      <c r="I222" s="400"/>
      <c r="J222" s="400"/>
      <c r="K222" s="400"/>
      <c r="L222" s="401"/>
      <c r="M222" s="402"/>
      <c r="N222" s="402"/>
      <c r="O222" s="402"/>
      <c r="P222" s="402"/>
      <c r="Q222" s="402"/>
      <c r="R222" s="403"/>
      <c r="S222" s="401"/>
      <c r="T222" s="402"/>
      <c r="U222" s="402"/>
      <c r="V222" s="403"/>
      <c r="W222" s="404"/>
      <c r="X222" s="404"/>
      <c r="Y222" s="404"/>
      <c r="Z222" s="404"/>
      <c r="AA222" s="404"/>
      <c r="AB222" s="27"/>
      <c r="AD222" s="77" t="e">
        <f t="shared" si="12"/>
        <v>#N/A</v>
      </c>
      <c r="AE222" s="77" t="e">
        <f t="shared" si="13"/>
        <v>#N/A</v>
      </c>
      <c r="AF222" s="77" t="e">
        <f t="shared" si="14"/>
        <v>#N/A</v>
      </c>
      <c r="AH222" s="73" t="s">
        <v>227</v>
      </c>
    </row>
    <row r="223" spans="1:34" s="76" customFormat="1" ht="18.75" customHeight="1" x14ac:dyDescent="0.15">
      <c r="A223" s="27"/>
      <c r="B223" s="75">
        <v>135</v>
      </c>
      <c r="C223" s="400"/>
      <c r="D223" s="400"/>
      <c r="E223" s="400"/>
      <c r="F223" s="400"/>
      <c r="G223" s="400"/>
      <c r="H223" s="400"/>
      <c r="I223" s="400"/>
      <c r="J223" s="400"/>
      <c r="K223" s="400"/>
      <c r="L223" s="401"/>
      <c r="M223" s="402"/>
      <c r="N223" s="402"/>
      <c r="O223" s="402"/>
      <c r="P223" s="402"/>
      <c r="Q223" s="402"/>
      <c r="R223" s="403"/>
      <c r="S223" s="401"/>
      <c r="T223" s="402"/>
      <c r="U223" s="402"/>
      <c r="V223" s="403"/>
      <c r="W223" s="404"/>
      <c r="X223" s="404"/>
      <c r="Y223" s="404"/>
      <c r="Z223" s="404"/>
      <c r="AA223" s="404"/>
      <c r="AB223" s="27"/>
      <c r="AD223" s="77" t="e">
        <f t="shared" si="12"/>
        <v>#N/A</v>
      </c>
      <c r="AE223" s="77" t="e">
        <f t="shared" si="13"/>
        <v>#N/A</v>
      </c>
      <c r="AF223" s="77" t="e">
        <f t="shared" si="14"/>
        <v>#N/A</v>
      </c>
      <c r="AH223" s="73" t="s">
        <v>226</v>
      </c>
    </row>
    <row r="224" spans="1:34" s="76" customFormat="1" ht="18.75" customHeight="1" x14ac:dyDescent="0.15">
      <c r="A224" s="27"/>
      <c r="B224" s="75">
        <v>136</v>
      </c>
      <c r="C224" s="400"/>
      <c r="D224" s="400"/>
      <c r="E224" s="400"/>
      <c r="F224" s="400"/>
      <c r="G224" s="400"/>
      <c r="H224" s="400"/>
      <c r="I224" s="400"/>
      <c r="J224" s="400"/>
      <c r="K224" s="400"/>
      <c r="L224" s="401"/>
      <c r="M224" s="402"/>
      <c r="N224" s="402"/>
      <c r="O224" s="402"/>
      <c r="P224" s="402"/>
      <c r="Q224" s="402"/>
      <c r="R224" s="403"/>
      <c r="S224" s="401"/>
      <c r="T224" s="402"/>
      <c r="U224" s="402"/>
      <c r="V224" s="403"/>
      <c r="W224" s="404"/>
      <c r="X224" s="404"/>
      <c r="Y224" s="404"/>
      <c r="Z224" s="404"/>
      <c r="AA224" s="404"/>
      <c r="AB224" s="27"/>
      <c r="AD224" s="77" t="e">
        <f t="shared" si="12"/>
        <v>#N/A</v>
      </c>
      <c r="AE224" s="77" t="e">
        <f t="shared" si="13"/>
        <v>#N/A</v>
      </c>
      <c r="AF224" s="77" t="e">
        <f t="shared" si="14"/>
        <v>#N/A</v>
      </c>
      <c r="AH224" s="73" t="s">
        <v>225</v>
      </c>
    </row>
    <row r="225" spans="1:34" s="76" customFormat="1" ht="18.75" customHeight="1" x14ac:dyDescent="0.15">
      <c r="A225" s="27"/>
      <c r="B225" s="75">
        <v>137</v>
      </c>
      <c r="C225" s="400"/>
      <c r="D225" s="400"/>
      <c r="E225" s="400"/>
      <c r="F225" s="400"/>
      <c r="G225" s="400"/>
      <c r="H225" s="400"/>
      <c r="I225" s="400"/>
      <c r="J225" s="400"/>
      <c r="K225" s="400"/>
      <c r="L225" s="401"/>
      <c r="M225" s="402"/>
      <c r="N225" s="402"/>
      <c r="O225" s="402"/>
      <c r="P225" s="402"/>
      <c r="Q225" s="402"/>
      <c r="R225" s="403"/>
      <c r="S225" s="401"/>
      <c r="T225" s="402"/>
      <c r="U225" s="402"/>
      <c r="V225" s="403"/>
      <c r="W225" s="404"/>
      <c r="X225" s="404"/>
      <c r="Y225" s="404"/>
      <c r="Z225" s="404"/>
      <c r="AA225" s="404"/>
      <c r="AB225" s="27"/>
      <c r="AD225" s="77" t="e">
        <f t="shared" si="12"/>
        <v>#N/A</v>
      </c>
      <c r="AE225" s="77" t="e">
        <f t="shared" si="13"/>
        <v>#N/A</v>
      </c>
      <c r="AF225" s="77" t="e">
        <f t="shared" si="14"/>
        <v>#N/A</v>
      </c>
      <c r="AH225" s="73" t="s">
        <v>224</v>
      </c>
    </row>
    <row r="226" spans="1:34" s="76" customFormat="1" ht="18.75" customHeight="1" x14ac:dyDescent="0.15">
      <c r="A226" s="27"/>
      <c r="B226" s="75">
        <v>138</v>
      </c>
      <c r="C226" s="400"/>
      <c r="D226" s="400"/>
      <c r="E226" s="400"/>
      <c r="F226" s="400"/>
      <c r="G226" s="400"/>
      <c r="H226" s="400"/>
      <c r="I226" s="400"/>
      <c r="J226" s="400"/>
      <c r="K226" s="400"/>
      <c r="L226" s="401"/>
      <c r="M226" s="402"/>
      <c r="N226" s="402"/>
      <c r="O226" s="402"/>
      <c r="P226" s="402"/>
      <c r="Q226" s="402"/>
      <c r="R226" s="403"/>
      <c r="S226" s="401"/>
      <c r="T226" s="402"/>
      <c r="U226" s="402"/>
      <c r="V226" s="403"/>
      <c r="W226" s="404"/>
      <c r="X226" s="404"/>
      <c r="Y226" s="404"/>
      <c r="Z226" s="404"/>
      <c r="AA226" s="404"/>
      <c r="AB226" s="27"/>
      <c r="AD226" s="77" t="e">
        <f t="shared" si="12"/>
        <v>#N/A</v>
      </c>
      <c r="AE226" s="77" t="e">
        <f t="shared" si="13"/>
        <v>#N/A</v>
      </c>
      <c r="AF226" s="77" t="e">
        <f t="shared" si="14"/>
        <v>#N/A</v>
      </c>
      <c r="AH226" s="73" t="s">
        <v>223</v>
      </c>
    </row>
    <row r="227" spans="1:34" s="76" customFormat="1" ht="18.75" customHeight="1" x14ac:dyDescent="0.15">
      <c r="A227" s="27"/>
      <c r="B227" s="75">
        <v>139</v>
      </c>
      <c r="C227" s="400"/>
      <c r="D227" s="400"/>
      <c r="E227" s="400"/>
      <c r="F227" s="400"/>
      <c r="G227" s="400"/>
      <c r="H227" s="400"/>
      <c r="I227" s="400"/>
      <c r="J227" s="400"/>
      <c r="K227" s="400"/>
      <c r="L227" s="401"/>
      <c r="M227" s="402"/>
      <c r="N227" s="402"/>
      <c r="O227" s="402"/>
      <c r="P227" s="402"/>
      <c r="Q227" s="402"/>
      <c r="R227" s="403"/>
      <c r="S227" s="401"/>
      <c r="T227" s="402"/>
      <c r="U227" s="402"/>
      <c r="V227" s="403"/>
      <c r="W227" s="404"/>
      <c r="X227" s="404"/>
      <c r="Y227" s="404"/>
      <c r="Z227" s="404"/>
      <c r="AA227" s="404"/>
      <c r="AB227" s="27"/>
      <c r="AD227" s="77" t="e">
        <f t="shared" si="12"/>
        <v>#N/A</v>
      </c>
      <c r="AE227" s="77" t="e">
        <f t="shared" si="13"/>
        <v>#N/A</v>
      </c>
      <c r="AF227" s="77" t="e">
        <f t="shared" si="14"/>
        <v>#N/A</v>
      </c>
      <c r="AH227" s="73" t="s">
        <v>222</v>
      </c>
    </row>
    <row r="228" spans="1:34" s="76" customFormat="1" ht="18.75" customHeight="1" x14ac:dyDescent="0.15">
      <c r="A228" s="27"/>
      <c r="B228" s="75">
        <v>140</v>
      </c>
      <c r="C228" s="400"/>
      <c r="D228" s="400"/>
      <c r="E228" s="400"/>
      <c r="F228" s="400"/>
      <c r="G228" s="400"/>
      <c r="H228" s="400"/>
      <c r="I228" s="400"/>
      <c r="J228" s="400"/>
      <c r="K228" s="400"/>
      <c r="L228" s="401"/>
      <c r="M228" s="402"/>
      <c r="N228" s="402"/>
      <c r="O228" s="402"/>
      <c r="P228" s="402"/>
      <c r="Q228" s="402"/>
      <c r="R228" s="403"/>
      <c r="S228" s="401"/>
      <c r="T228" s="402"/>
      <c r="U228" s="402"/>
      <c r="V228" s="403"/>
      <c r="W228" s="404"/>
      <c r="X228" s="404"/>
      <c r="Y228" s="404"/>
      <c r="Z228" s="404"/>
      <c r="AA228" s="404"/>
      <c r="AB228" s="27"/>
      <c r="AD228" s="77" t="e">
        <f t="shared" si="12"/>
        <v>#N/A</v>
      </c>
      <c r="AE228" s="77" t="e">
        <f t="shared" si="13"/>
        <v>#N/A</v>
      </c>
      <c r="AF228" s="77" t="e">
        <f t="shared" si="14"/>
        <v>#N/A</v>
      </c>
      <c r="AH228" s="73" t="s">
        <v>221</v>
      </c>
    </row>
    <row r="229" spans="1:34" s="76" customFormat="1" ht="18.75" customHeight="1" x14ac:dyDescent="0.15">
      <c r="A229" s="27"/>
      <c r="B229" s="75">
        <v>141</v>
      </c>
      <c r="C229" s="400"/>
      <c r="D229" s="400"/>
      <c r="E229" s="400"/>
      <c r="F229" s="400"/>
      <c r="G229" s="400"/>
      <c r="H229" s="400"/>
      <c r="I229" s="400"/>
      <c r="J229" s="400"/>
      <c r="K229" s="400"/>
      <c r="L229" s="401"/>
      <c r="M229" s="402"/>
      <c r="N229" s="402"/>
      <c r="O229" s="402"/>
      <c r="P229" s="402"/>
      <c r="Q229" s="402"/>
      <c r="R229" s="403"/>
      <c r="S229" s="401"/>
      <c r="T229" s="402"/>
      <c r="U229" s="402"/>
      <c r="V229" s="403"/>
      <c r="W229" s="404"/>
      <c r="X229" s="404"/>
      <c r="Y229" s="404"/>
      <c r="Z229" s="404"/>
      <c r="AA229" s="404"/>
      <c r="AB229" s="27"/>
      <c r="AD229" s="77" t="e">
        <f t="shared" si="12"/>
        <v>#N/A</v>
      </c>
      <c r="AE229" s="77" t="e">
        <f t="shared" si="13"/>
        <v>#N/A</v>
      </c>
      <c r="AF229" s="77" t="e">
        <f t="shared" si="14"/>
        <v>#N/A</v>
      </c>
      <c r="AH229" s="73" t="s">
        <v>220</v>
      </c>
    </row>
    <row r="230" spans="1:34" s="76" customFormat="1" ht="18.75" customHeight="1" x14ac:dyDescent="0.15">
      <c r="A230" s="27"/>
      <c r="B230" s="75">
        <v>142</v>
      </c>
      <c r="C230" s="400"/>
      <c r="D230" s="400"/>
      <c r="E230" s="400"/>
      <c r="F230" s="400"/>
      <c r="G230" s="400"/>
      <c r="H230" s="400"/>
      <c r="I230" s="400"/>
      <c r="J230" s="400"/>
      <c r="K230" s="400"/>
      <c r="L230" s="401"/>
      <c r="M230" s="402"/>
      <c r="N230" s="402"/>
      <c r="O230" s="402"/>
      <c r="P230" s="402"/>
      <c r="Q230" s="402"/>
      <c r="R230" s="403"/>
      <c r="S230" s="401"/>
      <c r="T230" s="402"/>
      <c r="U230" s="402"/>
      <c r="V230" s="403"/>
      <c r="W230" s="404"/>
      <c r="X230" s="404"/>
      <c r="Y230" s="404"/>
      <c r="Z230" s="404"/>
      <c r="AA230" s="404"/>
      <c r="AB230" s="27"/>
      <c r="AD230" s="77" t="e">
        <f t="shared" si="12"/>
        <v>#N/A</v>
      </c>
      <c r="AE230" s="77" t="e">
        <f t="shared" si="13"/>
        <v>#N/A</v>
      </c>
      <c r="AF230" s="77" t="e">
        <f t="shared" si="14"/>
        <v>#N/A</v>
      </c>
      <c r="AH230" s="73" t="s">
        <v>219</v>
      </c>
    </row>
    <row r="231" spans="1:34" s="76" customFormat="1" ht="18.75" customHeight="1" x14ac:dyDescent="0.15">
      <c r="A231" s="27"/>
      <c r="B231" s="75">
        <v>143</v>
      </c>
      <c r="C231" s="400"/>
      <c r="D231" s="400"/>
      <c r="E231" s="400"/>
      <c r="F231" s="400"/>
      <c r="G231" s="400"/>
      <c r="H231" s="400"/>
      <c r="I231" s="400"/>
      <c r="J231" s="400"/>
      <c r="K231" s="400"/>
      <c r="L231" s="401"/>
      <c r="M231" s="402"/>
      <c r="N231" s="402"/>
      <c r="O231" s="402"/>
      <c r="P231" s="402"/>
      <c r="Q231" s="402"/>
      <c r="R231" s="403"/>
      <c r="S231" s="401"/>
      <c r="T231" s="402"/>
      <c r="U231" s="402"/>
      <c r="V231" s="403"/>
      <c r="W231" s="404"/>
      <c r="X231" s="404"/>
      <c r="Y231" s="404"/>
      <c r="Z231" s="404"/>
      <c r="AA231" s="404"/>
      <c r="AB231" s="27"/>
      <c r="AD231" s="77" t="e">
        <f t="shared" si="12"/>
        <v>#N/A</v>
      </c>
      <c r="AE231" s="77" t="e">
        <f t="shared" si="13"/>
        <v>#N/A</v>
      </c>
      <c r="AF231" s="77" t="e">
        <f t="shared" si="14"/>
        <v>#N/A</v>
      </c>
      <c r="AH231" s="73" t="s">
        <v>218</v>
      </c>
    </row>
    <row r="232" spans="1:34" s="76" customFormat="1" ht="18.75" customHeight="1" x14ac:dyDescent="0.15">
      <c r="A232" s="27"/>
      <c r="B232" s="75">
        <v>144</v>
      </c>
      <c r="C232" s="400"/>
      <c r="D232" s="400"/>
      <c r="E232" s="400"/>
      <c r="F232" s="400"/>
      <c r="G232" s="400"/>
      <c r="H232" s="400"/>
      <c r="I232" s="400"/>
      <c r="J232" s="400"/>
      <c r="K232" s="400"/>
      <c r="L232" s="401"/>
      <c r="M232" s="402"/>
      <c r="N232" s="402"/>
      <c r="O232" s="402"/>
      <c r="P232" s="402"/>
      <c r="Q232" s="402"/>
      <c r="R232" s="403"/>
      <c r="S232" s="401"/>
      <c r="T232" s="402"/>
      <c r="U232" s="402"/>
      <c r="V232" s="403"/>
      <c r="W232" s="404"/>
      <c r="X232" s="404"/>
      <c r="Y232" s="404"/>
      <c r="Z232" s="404"/>
      <c r="AA232" s="404"/>
      <c r="AB232" s="27"/>
      <c r="AD232" s="77" t="e">
        <f t="shared" si="12"/>
        <v>#N/A</v>
      </c>
      <c r="AE232" s="77" t="e">
        <f t="shared" si="13"/>
        <v>#N/A</v>
      </c>
      <c r="AF232" s="77" t="e">
        <f t="shared" si="14"/>
        <v>#N/A</v>
      </c>
      <c r="AH232" s="73" t="s">
        <v>217</v>
      </c>
    </row>
    <row r="233" spans="1:34" s="76" customFormat="1" ht="18.75" customHeight="1" x14ac:dyDescent="0.15">
      <c r="A233" s="27"/>
      <c r="B233" s="75">
        <v>145</v>
      </c>
      <c r="C233" s="400"/>
      <c r="D233" s="400"/>
      <c r="E233" s="400"/>
      <c r="F233" s="400"/>
      <c r="G233" s="400"/>
      <c r="H233" s="400"/>
      <c r="I233" s="400"/>
      <c r="J233" s="400"/>
      <c r="K233" s="400"/>
      <c r="L233" s="401"/>
      <c r="M233" s="402"/>
      <c r="N233" s="402"/>
      <c r="O233" s="402"/>
      <c r="P233" s="402"/>
      <c r="Q233" s="402"/>
      <c r="R233" s="403"/>
      <c r="S233" s="401"/>
      <c r="T233" s="402"/>
      <c r="U233" s="402"/>
      <c r="V233" s="403"/>
      <c r="W233" s="404"/>
      <c r="X233" s="404"/>
      <c r="Y233" s="404"/>
      <c r="Z233" s="404"/>
      <c r="AA233" s="404"/>
      <c r="AB233" s="27"/>
      <c r="AD233" s="77" t="e">
        <f t="shared" si="12"/>
        <v>#N/A</v>
      </c>
      <c r="AE233" s="77" t="e">
        <f t="shared" si="13"/>
        <v>#N/A</v>
      </c>
      <c r="AF233" s="77" t="e">
        <f t="shared" si="14"/>
        <v>#N/A</v>
      </c>
      <c r="AH233" s="73" t="s">
        <v>216</v>
      </c>
    </row>
    <row r="234" spans="1:34" s="76" customFormat="1" ht="18.75" customHeight="1" x14ac:dyDescent="0.15">
      <c r="A234" s="27"/>
      <c r="B234" s="75">
        <v>146</v>
      </c>
      <c r="C234" s="400"/>
      <c r="D234" s="400"/>
      <c r="E234" s="400"/>
      <c r="F234" s="400"/>
      <c r="G234" s="400"/>
      <c r="H234" s="400"/>
      <c r="I234" s="400"/>
      <c r="J234" s="400"/>
      <c r="K234" s="400"/>
      <c r="L234" s="401"/>
      <c r="M234" s="402"/>
      <c r="N234" s="402"/>
      <c r="O234" s="402"/>
      <c r="P234" s="402"/>
      <c r="Q234" s="402"/>
      <c r="R234" s="403"/>
      <c r="S234" s="401"/>
      <c r="T234" s="402"/>
      <c r="U234" s="402"/>
      <c r="V234" s="403"/>
      <c r="W234" s="404"/>
      <c r="X234" s="404"/>
      <c r="Y234" s="404"/>
      <c r="Z234" s="404"/>
      <c r="AA234" s="404"/>
      <c r="AB234" s="27"/>
      <c r="AD234" s="77" t="e">
        <f t="shared" si="12"/>
        <v>#N/A</v>
      </c>
      <c r="AE234" s="77" t="e">
        <f t="shared" si="13"/>
        <v>#N/A</v>
      </c>
      <c r="AF234" s="77" t="e">
        <f t="shared" si="14"/>
        <v>#N/A</v>
      </c>
      <c r="AH234" s="73" t="s">
        <v>215</v>
      </c>
    </row>
    <row r="235" spans="1:34" s="76" customFormat="1" ht="18.75" customHeight="1" x14ac:dyDescent="0.15">
      <c r="A235" s="27"/>
      <c r="B235" s="75">
        <v>147</v>
      </c>
      <c r="C235" s="400"/>
      <c r="D235" s="400"/>
      <c r="E235" s="400"/>
      <c r="F235" s="400"/>
      <c r="G235" s="400"/>
      <c r="H235" s="400"/>
      <c r="I235" s="400"/>
      <c r="J235" s="400"/>
      <c r="K235" s="400"/>
      <c r="L235" s="401"/>
      <c r="M235" s="402"/>
      <c r="N235" s="402"/>
      <c r="O235" s="402"/>
      <c r="P235" s="402"/>
      <c r="Q235" s="402"/>
      <c r="R235" s="403"/>
      <c r="S235" s="401"/>
      <c r="T235" s="402"/>
      <c r="U235" s="402"/>
      <c r="V235" s="403"/>
      <c r="W235" s="404"/>
      <c r="X235" s="404"/>
      <c r="Y235" s="404"/>
      <c r="Z235" s="404"/>
      <c r="AA235" s="404"/>
      <c r="AB235" s="27"/>
      <c r="AD235" s="77" t="e">
        <f t="shared" si="12"/>
        <v>#N/A</v>
      </c>
      <c r="AE235" s="77" t="e">
        <f t="shared" si="13"/>
        <v>#N/A</v>
      </c>
      <c r="AF235" s="77" t="e">
        <f t="shared" si="14"/>
        <v>#N/A</v>
      </c>
      <c r="AH235" s="73" t="s">
        <v>214</v>
      </c>
    </row>
    <row r="236" spans="1:34" s="76" customFormat="1" ht="18.75" customHeight="1" x14ac:dyDescent="0.15">
      <c r="A236" s="27"/>
      <c r="B236" s="75">
        <v>148</v>
      </c>
      <c r="C236" s="400"/>
      <c r="D236" s="400"/>
      <c r="E236" s="400"/>
      <c r="F236" s="400"/>
      <c r="G236" s="400"/>
      <c r="H236" s="400"/>
      <c r="I236" s="400"/>
      <c r="J236" s="400"/>
      <c r="K236" s="400"/>
      <c r="L236" s="401"/>
      <c r="M236" s="402"/>
      <c r="N236" s="402"/>
      <c r="O236" s="402"/>
      <c r="P236" s="402"/>
      <c r="Q236" s="402"/>
      <c r="R236" s="403"/>
      <c r="S236" s="401"/>
      <c r="T236" s="402"/>
      <c r="U236" s="402"/>
      <c r="V236" s="403"/>
      <c r="W236" s="404"/>
      <c r="X236" s="404"/>
      <c r="Y236" s="404"/>
      <c r="Z236" s="404"/>
      <c r="AA236" s="404"/>
      <c r="AB236" s="27"/>
      <c r="AD236" s="77" t="e">
        <f t="shared" si="12"/>
        <v>#N/A</v>
      </c>
      <c r="AE236" s="77" t="e">
        <f t="shared" si="13"/>
        <v>#N/A</v>
      </c>
      <c r="AF236" s="77" t="e">
        <f t="shared" si="14"/>
        <v>#N/A</v>
      </c>
      <c r="AH236" s="73" t="s">
        <v>213</v>
      </c>
    </row>
    <row r="237" spans="1:34" s="76" customFormat="1" ht="18.75" customHeight="1" x14ac:dyDescent="0.15">
      <c r="A237" s="27"/>
      <c r="B237" s="75">
        <v>149</v>
      </c>
      <c r="C237" s="400"/>
      <c r="D237" s="400"/>
      <c r="E237" s="400"/>
      <c r="F237" s="400"/>
      <c r="G237" s="400"/>
      <c r="H237" s="400"/>
      <c r="I237" s="400"/>
      <c r="J237" s="400"/>
      <c r="K237" s="400"/>
      <c r="L237" s="401"/>
      <c r="M237" s="402"/>
      <c r="N237" s="402"/>
      <c r="O237" s="402"/>
      <c r="P237" s="402"/>
      <c r="Q237" s="402"/>
      <c r="R237" s="403"/>
      <c r="S237" s="401"/>
      <c r="T237" s="402"/>
      <c r="U237" s="402"/>
      <c r="V237" s="403"/>
      <c r="W237" s="404"/>
      <c r="X237" s="404"/>
      <c r="Y237" s="404"/>
      <c r="Z237" s="404"/>
      <c r="AA237" s="404"/>
      <c r="AB237" s="27"/>
      <c r="AD237" s="77" t="e">
        <f t="shared" si="12"/>
        <v>#N/A</v>
      </c>
      <c r="AE237" s="77" t="e">
        <f t="shared" si="13"/>
        <v>#N/A</v>
      </c>
      <c r="AF237" s="77" t="e">
        <f t="shared" si="14"/>
        <v>#N/A</v>
      </c>
      <c r="AH237" s="73" t="s">
        <v>212</v>
      </c>
    </row>
    <row r="238" spans="1:34" s="76" customFormat="1" ht="18.75" customHeight="1" x14ac:dyDescent="0.15">
      <c r="A238" s="27"/>
      <c r="B238" s="75">
        <v>150</v>
      </c>
      <c r="C238" s="400"/>
      <c r="D238" s="400"/>
      <c r="E238" s="400"/>
      <c r="F238" s="400"/>
      <c r="G238" s="400"/>
      <c r="H238" s="400"/>
      <c r="I238" s="400"/>
      <c r="J238" s="400"/>
      <c r="K238" s="400"/>
      <c r="L238" s="401"/>
      <c r="M238" s="402"/>
      <c r="N238" s="402"/>
      <c r="O238" s="402"/>
      <c r="P238" s="402"/>
      <c r="Q238" s="402"/>
      <c r="R238" s="403"/>
      <c r="S238" s="401"/>
      <c r="T238" s="402"/>
      <c r="U238" s="402"/>
      <c r="V238" s="403"/>
      <c r="W238" s="404"/>
      <c r="X238" s="404"/>
      <c r="Y238" s="404"/>
      <c r="Z238" s="404"/>
      <c r="AA238" s="404"/>
      <c r="AB238" s="27"/>
      <c r="AD238" s="77" t="e">
        <f t="shared" si="12"/>
        <v>#N/A</v>
      </c>
      <c r="AE238" s="77" t="e">
        <f t="shared" si="13"/>
        <v>#N/A</v>
      </c>
      <c r="AF238" s="77" t="e">
        <f t="shared" si="14"/>
        <v>#N/A</v>
      </c>
      <c r="AH238" s="73" t="s">
        <v>211</v>
      </c>
    </row>
    <row r="239" spans="1:34" s="76" customFormat="1" ht="18.75" customHeight="1" x14ac:dyDescent="0.15">
      <c r="A239" s="27"/>
      <c r="B239" s="75">
        <v>151</v>
      </c>
      <c r="C239" s="400"/>
      <c r="D239" s="400"/>
      <c r="E239" s="400"/>
      <c r="F239" s="400"/>
      <c r="G239" s="400"/>
      <c r="H239" s="400"/>
      <c r="I239" s="400"/>
      <c r="J239" s="400"/>
      <c r="K239" s="400"/>
      <c r="L239" s="401"/>
      <c r="M239" s="402"/>
      <c r="N239" s="402"/>
      <c r="O239" s="402"/>
      <c r="P239" s="402"/>
      <c r="Q239" s="402"/>
      <c r="R239" s="403"/>
      <c r="S239" s="401"/>
      <c r="T239" s="402"/>
      <c r="U239" s="402"/>
      <c r="V239" s="403"/>
      <c r="W239" s="404"/>
      <c r="X239" s="404"/>
      <c r="Y239" s="404"/>
      <c r="Z239" s="404"/>
      <c r="AA239" s="404"/>
      <c r="AB239" s="27"/>
      <c r="AD239" s="77" t="e">
        <f t="shared" si="12"/>
        <v>#N/A</v>
      </c>
      <c r="AE239" s="77" t="e">
        <f t="shared" si="13"/>
        <v>#N/A</v>
      </c>
      <c r="AF239" s="77" t="e">
        <f t="shared" si="14"/>
        <v>#N/A</v>
      </c>
      <c r="AH239" s="73" t="s">
        <v>210</v>
      </c>
    </row>
    <row r="240" spans="1:34" s="76" customFormat="1" ht="18.75" customHeight="1" x14ac:dyDescent="0.15">
      <c r="A240" s="27"/>
      <c r="B240" s="75">
        <v>152</v>
      </c>
      <c r="C240" s="400"/>
      <c r="D240" s="400"/>
      <c r="E240" s="400"/>
      <c r="F240" s="400"/>
      <c r="G240" s="400"/>
      <c r="H240" s="400"/>
      <c r="I240" s="400"/>
      <c r="J240" s="400"/>
      <c r="K240" s="400"/>
      <c r="L240" s="401"/>
      <c r="M240" s="402"/>
      <c r="N240" s="402"/>
      <c r="O240" s="402"/>
      <c r="P240" s="402"/>
      <c r="Q240" s="402"/>
      <c r="R240" s="403"/>
      <c r="S240" s="401"/>
      <c r="T240" s="402"/>
      <c r="U240" s="402"/>
      <c r="V240" s="403"/>
      <c r="W240" s="404"/>
      <c r="X240" s="404"/>
      <c r="Y240" s="404"/>
      <c r="Z240" s="404"/>
      <c r="AA240" s="404"/>
      <c r="AB240" s="27"/>
      <c r="AD240" s="77" t="e">
        <f t="shared" si="12"/>
        <v>#N/A</v>
      </c>
      <c r="AE240" s="77" t="e">
        <f t="shared" si="13"/>
        <v>#N/A</v>
      </c>
      <c r="AF240" s="77" t="e">
        <f t="shared" si="14"/>
        <v>#N/A</v>
      </c>
      <c r="AH240" s="73" t="s">
        <v>209</v>
      </c>
    </row>
    <row r="241" spans="1:34" s="76" customFormat="1" ht="18.75" customHeight="1" x14ac:dyDescent="0.15">
      <c r="A241" s="27"/>
      <c r="B241" s="75">
        <v>153</v>
      </c>
      <c r="C241" s="400"/>
      <c r="D241" s="400"/>
      <c r="E241" s="400"/>
      <c r="F241" s="400"/>
      <c r="G241" s="400"/>
      <c r="H241" s="400"/>
      <c r="I241" s="400"/>
      <c r="J241" s="400"/>
      <c r="K241" s="400"/>
      <c r="L241" s="401"/>
      <c r="M241" s="402"/>
      <c r="N241" s="402"/>
      <c r="O241" s="402"/>
      <c r="P241" s="402"/>
      <c r="Q241" s="402"/>
      <c r="R241" s="403"/>
      <c r="S241" s="401"/>
      <c r="T241" s="402"/>
      <c r="U241" s="402"/>
      <c r="V241" s="403"/>
      <c r="W241" s="404"/>
      <c r="X241" s="404"/>
      <c r="Y241" s="404"/>
      <c r="Z241" s="404"/>
      <c r="AA241" s="404"/>
      <c r="AB241" s="27"/>
      <c r="AD241" s="77" t="e">
        <f t="shared" si="12"/>
        <v>#N/A</v>
      </c>
      <c r="AE241" s="77" t="e">
        <f t="shared" si="13"/>
        <v>#N/A</v>
      </c>
      <c r="AF241" s="77" t="e">
        <f t="shared" si="14"/>
        <v>#N/A</v>
      </c>
      <c r="AH241" s="73" t="s">
        <v>208</v>
      </c>
    </row>
    <row r="242" spans="1:34" s="76" customFormat="1" ht="18.75" customHeight="1" x14ac:dyDescent="0.15">
      <c r="A242" s="27"/>
      <c r="B242" s="75">
        <v>154</v>
      </c>
      <c r="C242" s="400"/>
      <c r="D242" s="400"/>
      <c r="E242" s="400"/>
      <c r="F242" s="400"/>
      <c r="G242" s="400"/>
      <c r="H242" s="400"/>
      <c r="I242" s="400"/>
      <c r="J242" s="400"/>
      <c r="K242" s="400"/>
      <c r="L242" s="401"/>
      <c r="M242" s="402"/>
      <c r="N242" s="402"/>
      <c r="O242" s="402"/>
      <c r="P242" s="402"/>
      <c r="Q242" s="402"/>
      <c r="R242" s="403"/>
      <c r="S242" s="401"/>
      <c r="T242" s="402"/>
      <c r="U242" s="402"/>
      <c r="V242" s="403"/>
      <c r="W242" s="404"/>
      <c r="X242" s="404"/>
      <c r="Y242" s="404"/>
      <c r="Z242" s="404"/>
      <c r="AA242" s="404"/>
      <c r="AB242" s="27"/>
      <c r="AD242" s="77" t="e">
        <f t="shared" si="12"/>
        <v>#N/A</v>
      </c>
      <c r="AE242" s="77" t="e">
        <f t="shared" si="13"/>
        <v>#N/A</v>
      </c>
      <c r="AF242" s="77" t="e">
        <f t="shared" si="14"/>
        <v>#N/A</v>
      </c>
    </row>
    <row r="243" spans="1:34" s="76" customFormat="1" ht="18.75" customHeight="1" x14ac:dyDescent="0.15">
      <c r="A243" s="27"/>
      <c r="B243" s="75">
        <v>155</v>
      </c>
      <c r="C243" s="400"/>
      <c r="D243" s="400"/>
      <c r="E243" s="400"/>
      <c r="F243" s="400"/>
      <c r="G243" s="400"/>
      <c r="H243" s="400"/>
      <c r="I243" s="400"/>
      <c r="J243" s="400"/>
      <c r="K243" s="400"/>
      <c r="L243" s="401"/>
      <c r="M243" s="402"/>
      <c r="N243" s="402"/>
      <c r="O243" s="402"/>
      <c r="P243" s="402"/>
      <c r="Q243" s="402"/>
      <c r="R243" s="403"/>
      <c r="S243" s="401"/>
      <c r="T243" s="402"/>
      <c r="U243" s="402"/>
      <c r="V243" s="403"/>
      <c r="W243" s="404"/>
      <c r="X243" s="404"/>
      <c r="Y243" s="404"/>
      <c r="Z243" s="404"/>
      <c r="AA243" s="404"/>
      <c r="AB243" s="27"/>
      <c r="AD243" s="77" t="e">
        <f t="shared" si="12"/>
        <v>#N/A</v>
      </c>
      <c r="AE243" s="77" t="e">
        <f t="shared" si="13"/>
        <v>#N/A</v>
      </c>
      <c r="AF243" s="77" t="e">
        <f t="shared" si="14"/>
        <v>#N/A</v>
      </c>
    </row>
    <row r="244" spans="1:34" s="76" customFormat="1" ht="18.75" customHeight="1" x14ac:dyDescent="0.15">
      <c r="A244" s="27"/>
      <c r="B244" s="75">
        <v>156</v>
      </c>
      <c r="C244" s="400"/>
      <c r="D244" s="400"/>
      <c r="E244" s="400"/>
      <c r="F244" s="400"/>
      <c r="G244" s="400"/>
      <c r="H244" s="400"/>
      <c r="I244" s="400"/>
      <c r="J244" s="400"/>
      <c r="K244" s="400"/>
      <c r="L244" s="401"/>
      <c r="M244" s="402"/>
      <c r="N244" s="402"/>
      <c r="O244" s="402"/>
      <c r="P244" s="402"/>
      <c r="Q244" s="402"/>
      <c r="R244" s="403"/>
      <c r="S244" s="401"/>
      <c r="T244" s="402"/>
      <c r="U244" s="402"/>
      <c r="V244" s="403"/>
      <c r="W244" s="404"/>
      <c r="X244" s="404"/>
      <c r="Y244" s="404"/>
      <c r="Z244" s="404"/>
      <c r="AA244" s="404"/>
      <c r="AB244" s="27"/>
      <c r="AD244" s="77" t="e">
        <f t="shared" si="12"/>
        <v>#N/A</v>
      </c>
      <c r="AE244" s="77" t="e">
        <f t="shared" si="13"/>
        <v>#N/A</v>
      </c>
      <c r="AF244" s="77" t="e">
        <f t="shared" si="14"/>
        <v>#N/A</v>
      </c>
    </row>
    <row r="245" spans="1:34" s="76" customFormat="1" ht="18.75" customHeight="1" x14ac:dyDescent="0.15">
      <c r="A245" s="27"/>
      <c r="B245" s="75">
        <v>157</v>
      </c>
      <c r="C245" s="400"/>
      <c r="D245" s="400"/>
      <c r="E245" s="400"/>
      <c r="F245" s="400"/>
      <c r="G245" s="400"/>
      <c r="H245" s="400"/>
      <c r="I245" s="400"/>
      <c r="J245" s="400"/>
      <c r="K245" s="400"/>
      <c r="L245" s="401"/>
      <c r="M245" s="402"/>
      <c r="N245" s="402"/>
      <c r="O245" s="402"/>
      <c r="P245" s="402"/>
      <c r="Q245" s="402"/>
      <c r="R245" s="403"/>
      <c r="S245" s="401"/>
      <c r="T245" s="402"/>
      <c r="U245" s="402"/>
      <c r="V245" s="403"/>
      <c r="W245" s="404"/>
      <c r="X245" s="404"/>
      <c r="Y245" s="404"/>
      <c r="Z245" s="404"/>
      <c r="AA245" s="404"/>
      <c r="AB245" s="27"/>
      <c r="AD245" s="77" t="e">
        <f t="shared" si="12"/>
        <v>#N/A</v>
      </c>
      <c r="AE245" s="77" t="e">
        <f t="shared" si="13"/>
        <v>#N/A</v>
      </c>
      <c r="AF245" s="77" t="e">
        <f t="shared" si="14"/>
        <v>#N/A</v>
      </c>
    </row>
    <row r="246" spans="1:34" s="76" customFormat="1" ht="18.75" customHeight="1" x14ac:dyDescent="0.15">
      <c r="A246" s="27"/>
      <c r="B246" s="75">
        <v>158</v>
      </c>
      <c r="C246" s="400"/>
      <c r="D246" s="400"/>
      <c r="E246" s="400"/>
      <c r="F246" s="400"/>
      <c r="G246" s="400"/>
      <c r="H246" s="400"/>
      <c r="I246" s="400"/>
      <c r="J246" s="400"/>
      <c r="K246" s="400"/>
      <c r="L246" s="401"/>
      <c r="M246" s="402"/>
      <c r="N246" s="402"/>
      <c r="O246" s="402"/>
      <c r="P246" s="402"/>
      <c r="Q246" s="402"/>
      <c r="R246" s="403"/>
      <c r="S246" s="401"/>
      <c r="T246" s="402"/>
      <c r="U246" s="402"/>
      <c r="V246" s="403"/>
      <c r="W246" s="404"/>
      <c r="X246" s="404"/>
      <c r="Y246" s="404"/>
      <c r="Z246" s="404"/>
      <c r="AA246" s="404"/>
      <c r="AB246" s="27"/>
      <c r="AD246" s="77" t="e">
        <f t="shared" si="12"/>
        <v>#N/A</v>
      </c>
      <c r="AE246" s="77" t="e">
        <f t="shared" si="13"/>
        <v>#N/A</v>
      </c>
      <c r="AF246" s="77" t="e">
        <f t="shared" si="14"/>
        <v>#N/A</v>
      </c>
    </row>
    <row r="247" spans="1:34" s="76" customFormat="1" ht="18.75" customHeight="1" x14ac:dyDescent="0.15">
      <c r="A247" s="27"/>
      <c r="B247" s="75">
        <v>159</v>
      </c>
      <c r="C247" s="400"/>
      <c r="D247" s="400"/>
      <c r="E247" s="400"/>
      <c r="F247" s="400"/>
      <c r="G247" s="400"/>
      <c r="H247" s="400"/>
      <c r="I247" s="400"/>
      <c r="J247" s="400"/>
      <c r="K247" s="400"/>
      <c r="L247" s="401"/>
      <c r="M247" s="402"/>
      <c r="N247" s="402"/>
      <c r="O247" s="402"/>
      <c r="P247" s="402"/>
      <c r="Q247" s="402"/>
      <c r="R247" s="403"/>
      <c r="S247" s="401"/>
      <c r="T247" s="402"/>
      <c r="U247" s="402"/>
      <c r="V247" s="403"/>
      <c r="W247" s="404"/>
      <c r="X247" s="404"/>
      <c r="Y247" s="404"/>
      <c r="Z247" s="404"/>
      <c r="AA247" s="404"/>
      <c r="AB247" s="27"/>
      <c r="AD247" s="77" t="e">
        <f t="shared" si="12"/>
        <v>#N/A</v>
      </c>
      <c r="AE247" s="77" t="e">
        <f t="shared" si="13"/>
        <v>#N/A</v>
      </c>
      <c r="AF247" s="77" t="e">
        <f t="shared" si="14"/>
        <v>#N/A</v>
      </c>
    </row>
    <row r="248" spans="1:34" s="76" customFormat="1" ht="18.75" customHeight="1" x14ac:dyDescent="0.15">
      <c r="A248" s="27"/>
      <c r="B248" s="75">
        <v>160</v>
      </c>
      <c r="C248" s="400"/>
      <c r="D248" s="400"/>
      <c r="E248" s="400"/>
      <c r="F248" s="400"/>
      <c r="G248" s="400"/>
      <c r="H248" s="400"/>
      <c r="I248" s="400"/>
      <c r="J248" s="400"/>
      <c r="K248" s="400"/>
      <c r="L248" s="401"/>
      <c r="M248" s="402"/>
      <c r="N248" s="402"/>
      <c r="O248" s="402"/>
      <c r="P248" s="402"/>
      <c r="Q248" s="402"/>
      <c r="R248" s="403"/>
      <c r="S248" s="401"/>
      <c r="T248" s="402"/>
      <c r="U248" s="402"/>
      <c r="V248" s="403"/>
      <c r="W248" s="404"/>
      <c r="X248" s="404"/>
      <c r="Y248" s="404"/>
      <c r="Z248" s="404"/>
      <c r="AA248" s="404"/>
      <c r="AB248" s="27"/>
      <c r="AD248" s="77" t="e">
        <f t="shared" si="12"/>
        <v>#N/A</v>
      </c>
      <c r="AE248" s="77" t="e">
        <f t="shared" si="13"/>
        <v>#N/A</v>
      </c>
      <c r="AF248" s="77" t="e">
        <f t="shared" si="14"/>
        <v>#N/A</v>
      </c>
    </row>
    <row r="249" spans="1:34" s="76" customFormat="1" ht="18.75" customHeight="1" x14ac:dyDescent="0.15">
      <c r="A249" s="27"/>
      <c r="B249" s="75">
        <v>161</v>
      </c>
      <c r="C249" s="400"/>
      <c r="D249" s="400"/>
      <c r="E249" s="400"/>
      <c r="F249" s="400"/>
      <c r="G249" s="400"/>
      <c r="H249" s="400"/>
      <c r="I249" s="400"/>
      <c r="J249" s="400"/>
      <c r="K249" s="400"/>
      <c r="L249" s="401"/>
      <c r="M249" s="402"/>
      <c r="N249" s="402"/>
      <c r="O249" s="402"/>
      <c r="P249" s="402"/>
      <c r="Q249" s="402"/>
      <c r="R249" s="403"/>
      <c r="S249" s="401"/>
      <c r="T249" s="402"/>
      <c r="U249" s="402"/>
      <c r="V249" s="403"/>
      <c r="W249" s="404"/>
      <c r="X249" s="404"/>
      <c r="Y249" s="404"/>
      <c r="Z249" s="404"/>
      <c r="AA249" s="404"/>
      <c r="AB249" s="27"/>
      <c r="AD249" s="77" t="e">
        <f t="shared" si="12"/>
        <v>#N/A</v>
      </c>
      <c r="AE249" s="77" t="e">
        <f t="shared" si="13"/>
        <v>#N/A</v>
      </c>
      <c r="AF249" s="77" t="e">
        <f t="shared" si="14"/>
        <v>#N/A</v>
      </c>
    </row>
    <row r="250" spans="1:34" s="76" customFormat="1" ht="18.75" customHeight="1" x14ac:dyDescent="0.15">
      <c r="A250" s="27"/>
      <c r="B250" s="75">
        <v>162</v>
      </c>
      <c r="C250" s="400"/>
      <c r="D250" s="400"/>
      <c r="E250" s="400"/>
      <c r="F250" s="400"/>
      <c r="G250" s="400"/>
      <c r="H250" s="400"/>
      <c r="I250" s="400"/>
      <c r="J250" s="400"/>
      <c r="K250" s="400"/>
      <c r="L250" s="401"/>
      <c r="M250" s="402"/>
      <c r="N250" s="402"/>
      <c r="O250" s="402"/>
      <c r="P250" s="402"/>
      <c r="Q250" s="402"/>
      <c r="R250" s="403"/>
      <c r="S250" s="401"/>
      <c r="T250" s="402"/>
      <c r="U250" s="402"/>
      <c r="V250" s="403"/>
      <c r="W250" s="404"/>
      <c r="X250" s="404"/>
      <c r="Y250" s="404"/>
      <c r="Z250" s="404"/>
      <c r="AA250" s="404"/>
      <c r="AB250" s="27"/>
      <c r="AD250" s="77" t="e">
        <f t="shared" si="12"/>
        <v>#N/A</v>
      </c>
      <c r="AE250" s="77" t="e">
        <f t="shared" si="13"/>
        <v>#N/A</v>
      </c>
      <c r="AF250" s="77" t="e">
        <f t="shared" si="14"/>
        <v>#N/A</v>
      </c>
    </row>
    <row r="251" spans="1:34" s="76" customFormat="1" ht="18.75" customHeight="1" x14ac:dyDescent="0.15">
      <c r="A251" s="27"/>
      <c r="B251" s="75">
        <v>163</v>
      </c>
      <c r="C251" s="400"/>
      <c r="D251" s="400"/>
      <c r="E251" s="400"/>
      <c r="F251" s="400"/>
      <c r="G251" s="400"/>
      <c r="H251" s="400"/>
      <c r="I251" s="400"/>
      <c r="J251" s="400"/>
      <c r="K251" s="400"/>
      <c r="L251" s="401"/>
      <c r="M251" s="402"/>
      <c r="N251" s="402"/>
      <c r="O251" s="402"/>
      <c r="P251" s="402"/>
      <c r="Q251" s="402"/>
      <c r="R251" s="403"/>
      <c r="S251" s="401"/>
      <c r="T251" s="402"/>
      <c r="U251" s="402"/>
      <c r="V251" s="403"/>
      <c r="W251" s="404"/>
      <c r="X251" s="404"/>
      <c r="Y251" s="404"/>
      <c r="Z251" s="404"/>
      <c r="AA251" s="404"/>
      <c r="AB251" s="27"/>
      <c r="AD251" s="77" t="e">
        <f t="shared" si="12"/>
        <v>#N/A</v>
      </c>
      <c r="AE251" s="77" t="e">
        <f t="shared" si="13"/>
        <v>#N/A</v>
      </c>
      <c r="AF251" s="77" t="e">
        <f t="shared" si="14"/>
        <v>#N/A</v>
      </c>
    </row>
    <row r="252" spans="1:34" s="76" customFormat="1" ht="18.75" customHeight="1" x14ac:dyDescent="0.15">
      <c r="A252" s="27"/>
      <c r="B252" s="75">
        <v>164</v>
      </c>
      <c r="C252" s="400"/>
      <c r="D252" s="400"/>
      <c r="E252" s="400"/>
      <c r="F252" s="400"/>
      <c r="G252" s="400"/>
      <c r="H252" s="400"/>
      <c r="I252" s="400"/>
      <c r="J252" s="400"/>
      <c r="K252" s="400"/>
      <c r="L252" s="401"/>
      <c r="M252" s="402"/>
      <c r="N252" s="402"/>
      <c r="O252" s="402"/>
      <c r="P252" s="402"/>
      <c r="Q252" s="402"/>
      <c r="R252" s="403"/>
      <c r="S252" s="401"/>
      <c r="T252" s="402"/>
      <c r="U252" s="402"/>
      <c r="V252" s="403"/>
      <c r="W252" s="404"/>
      <c r="X252" s="404"/>
      <c r="Y252" s="404"/>
      <c r="Z252" s="404"/>
      <c r="AA252" s="404"/>
      <c r="AB252" s="27"/>
      <c r="AD252" s="77" t="e">
        <f t="shared" si="12"/>
        <v>#N/A</v>
      </c>
      <c r="AE252" s="77" t="e">
        <f t="shared" si="13"/>
        <v>#N/A</v>
      </c>
      <c r="AF252" s="77" t="e">
        <f t="shared" si="14"/>
        <v>#N/A</v>
      </c>
    </row>
    <row r="253" spans="1:34" s="76" customFormat="1" ht="18.75" customHeight="1" x14ac:dyDescent="0.15">
      <c r="A253" s="27"/>
      <c r="B253" s="75">
        <v>165</v>
      </c>
      <c r="C253" s="400"/>
      <c r="D253" s="400"/>
      <c r="E253" s="400"/>
      <c r="F253" s="400"/>
      <c r="G253" s="400"/>
      <c r="H253" s="400"/>
      <c r="I253" s="400"/>
      <c r="J253" s="400"/>
      <c r="K253" s="400"/>
      <c r="L253" s="401"/>
      <c r="M253" s="402"/>
      <c r="N253" s="402"/>
      <c r="O253" s="402"/>
      <c r="P253" s="402"/>
      <c r="Q253" s="402"/>
      <c r="R253" s="403"/>
      <c r="S253" s="401"/>
      <c r="T253" s="402"/>
      <c r="U253" s="402"/>
      <c r="V253" s="403"/>
      <c r="W253" s="404"/>
      <c r="X253" s="404"/>
      <c r="Y253" s="404"/>
      <c r="Z253" s="404"/>
      <c r="AA253" s="404"/>
      <c r="AB253" s="27"/>
      <c r="AD253" s="77" t="e">
        <f t="shared" si="12"/>
        <v>#N/A</v>
      </c>
      <c r="AE253" s="77" t="e">
        <f t="shared" si="13"/>
        <v>#N/A</v>
      </c>
      <c r="AF253" s="77" t="e">
        <f t="shared" si="14"/>
        <v>#N/A</v>
      </c>
    </row>
    <row r="254" spans="1:34" s="76" customFormat="1" ht="18.75" customHeight="1" x14ac:dyDescent="0.15">
      <c r="A254" s="27"/>
      <c r="B254" s="75">
        <v>166</v>
      </c>
      <c r="C254" s="400"/>
      <c r="D254" s="400"/>
      <c r="E254" s="400"/>
      <c r="F254" s="400"/>
      <c r="G254" s="400"/>
      <c r="H254" s="400"/>
      <c r="I254" s="400"/>
      <c r="J254" s="400"/>
      <c r="K254" s="400"/>
      <c r="L254" s="401"/>
      <c r="M254" s="402"/>
      <c r="N254" s="402"/>
      <c r="O254" s="402"/>
      <c r="P254" s="402"/>
      <c r="Q254" s="402"/>
      <c r="R254" s="403"/>
      <c r="S254" s="401"/>
      <c r="T254" s="402"/>
      <c r="U254" s="402"/>
      <c r="V254" s="403"/>
      <c r="W254" s="404"/>
      <c r="X254" s="404"/>
      <c r="Y254" s="404"/>
      <c r="Z254" s="404"/>
      <c r="AA254" s="404"/>
      <c r="AB254" s="27"/>
      <c r="AD254" s="77" t="e">
        <f t="shared" si="12"/>
        <v>#N/A</v>
      </c>
      <c r="AE254" s="77" t="e">
        <f t="shared" si="13"/>
        <v>#N/A</v>
      </c>
      <c r="AF254" s="77" t="e">
        <f t="shared" si="14"/>
        <v>#N/A</v>
      </c>
    </row>
    <row r="255" spans="1:34" s="76" customFormat="1" ht="18.75" customHeight="1" x14ac:dyDescent="0.15">
      <c r="A255" s="27"/>
      <c r="B255" s="75">
        <v>167</v>
      </c>
      <c r="C255" s="400"/>
      <c r="D255" s="400"/>
      <c r="E255" s="400"/>
      <c r="F255" s="400"/>
      <c r="G255" s="400"/>
      <c r="H255" s="400"/>
      <c r="I255" s="400"/>
      <c r="J255" s="400"/>
      <c r="K255" s="400"/>
      <c r="L255" s="401"/>
      <c r="M255" s="402"/>
      <c r="N255" s="402"/>
      <c r="O255" s="402"/>
      <c r="P255" s="402"/>
      <c r="Q255" s="402"/>
      <c r="R255" s="403"/>
      <c r="S255" s="401"/>
      <c r="T255" s="402"/>
      <c r="U255" s="402"/>
      <c r="V255" s="403"/>
      <c r="W255" s="404"/>
      <c r="X255" s="404"/>
      <c r="Y255" s="404"/>
      <c r="Z255" s="404"/>
      <c r="AA255" s="404"/>
      <c r="AB255" s="27"/>
      <c r="AD255" s="77" t="e">
        <f t="shared" si="12"/>
        <v>#N/A</v>
      </c>
      <c r="AE255" s="77" t="e">
        <f t="shared" si="13"/>
        <v>#N/A</v>
      </c>
      <c r="AF255" s="77" t="e">
        <f t="shared" si="14"/>
        <v>#N/A</v>
      </c>
      <c r="AH255" s="78"/>
    </row>
    <row r="256" spans="1:34" s="76" customFormat="1" ht="18.75" customHeight="1" x14ac:dyDescent="0.15">
      <c r="A256" s="27"/>
      <c r="B256" s="75">
        <v>168</v>
      </c>
      <c r="C256" s="400"/>
      <c r="D256" s="400"/>
      <c r="E256" s="400"/>
      <c r="F256" s="400"/>
      <c r="G256" s="400"/>
      <c r="H256" s="400"/>
      <c r="I256" s="400"/>
      <c r="J256" s="400"/>
      <c r="K256" s="400"/>
      <c r="L256" s="401"/>
      <c r="M256" s="402"/>
      <c r="N256" s="402"/>
      <c r="O256" s="402"/>
      <c r="P256" s="402"/>
      <c r="Q256" s="402"/>
      <c r="R256" s="403"/>
      <c r="S256" s="401"/>
      <c r="T256" s="402"/>
      <c r="U256" s="402"/>
      <c r="V256" s="403"/>
      <c r="W256" s="404"/>
      <c r="X256" s="404"/>
      <c r="Y256" s="404"/>
      <c r="Z256" s="404"/>
      <c r="AA256" s="404"/>
      <c r="AB256" s="27"/>
      <c r="AD256" s="77" t="e">
        <f t="shared" si="12"/>
        <v>#N/A</v>
      </c>
      <c r="AE256" s="77" t="e">
        <f t="shared" si="13"/>
        <v>#N/A</v>
      </c>
      <c r="AF256" s="77" t="e">
        <f t="shared" si="14"/>
        <v>#N/A</v>
      </c>
      <c r="AH256" s="78"/>
    </row>
    <row r="257" spans="1:34" s="76" customFormat="1" ht="18.75" customHeight="1" x14ac:dyDescent="0.15">
      <c r="A257" s="27"/>
      <c r="B257" s="75">
        <v>169</v>
      </c>
      <c r="C257" s="400"/>
      <c r="D257" s="400"/>
      <c r="E257" s="400"/>
      <c r="F257" s="400"/>
      <c r="G257" s="400"/>
      <c r="H257" s="400"/>
      <c r="I257" s="400"/>
      <c r="J257" s="400"/>
      <c r="K257" s="400"/>
      <c r="L257" s="401"/>
      <c r="M257" s="402"/>
      <c r="N257" s="402"/>
      <c r="O257" s="402"/>
      <c r="P257" s="402"/>
      <c r="Q257" s="402"/>
      <c r="R257" s="403"/>
      <c r="S257" s="401"/>
      <c r="T257" s="402"/>
      <c r="U257" s="402"/>
      <c r="V257" s="403"/>
      <c r="W257" s="404"/>
      <c r="X257" s="404"/>
      <c r="Y257" s="404"/>
      <c r="Z257" s="404"/>
      <c r="AA257" s="404"/>
      <c r="AB257" s="27"/>
      <c r="AD257" s="77" t="e">
        <f t="shared" si="12"/>
        <v>#N/A</v>
      </c>
      <c r="AE257" s="77" t="e">
        <f t="shared" si="13"/>
        <v>#N/A</v>
      </c>
      <c r="AF257" s="77" t="e">
        <f t="shared" si="14"/>
        <v>#N/A</v>
      </c>
      <c r="AH257" s="78"/>
    </row>
    <row r="258" spans="1:34" s="76" customFormat="1" ht="18.75" customHeight="1" x14ac:dyDescent="0.15">
      <c r="A258" s="27"/>
      <c r="B258" s="75">
        <v>170</v>
      </c>
      <c r="C258" s="400"/>
      <c r="D258" s="400"/>
      <c r="E258" s="400"/>
      <c r="F258" s="400"/>
      <c r="G258" s="400"/>
      <c r="H258" s="400"/>
      <c r="I258" s="400"/>
      <c r="J258" s="400"/>
      <c r="K258" s="400"/>
      <c r="L258" s="401"/>
      <c r="M258" s="402"/>
      <c r="N258" s="402"/>
      <c r="O258" s="402"/>
      <c r="P258" s="402"/>
      <c r="Q258" s="402"/>
      <c r="R258" s="403"/>
      <c r="S258" s="401"/>
      <c r="T258" s="402"/>
      <c r="U258" s="402"/>
      <c r="V258" s="403"/>
      <c r="W258" s="404"/>
      <c r="X258" s="404"/>
      <c r="Y258" s="404"/>
      <c r="Z258" s="404"/>
      <c r="AA258" s="404"/>
      <c r="AB258" s="27"/>
      <c r="AD258" s="77" t="e">
        <f t="shared" si="12"/>
        <v>#N/A</v>
      </c>
      <c r="AE258" s="77" t="e">
        <f t="shared" si="13"/>
        <v>#N/A</v>
      </c>
      <c r="AF258" s="77" t="e">
        <f t="shared" si="14"/>
        <v>#N/A</v>
      </c>
      <c r="AH258" s="78"/>
    </row>
    <row r="259" spans="1:34" s="76" customFormat="1" ht="18.75" customHeight="1" x14ac:dyDescent="0.15">
      <c r="A259" s="27"/>
      <c r="B259" s="75">
        <v>171</v>
      </c>
      <c r="C259" s="400"/>
      <c r="D259" s="400"/>
      <c r="E259" s="400"/>
      <c r="F259" s="400"/>
      <c r="G259" s="400"/>
      <c r="H259" s="400"/>
      <c r="I259" s="400"/>
      <c r="J259" s="400"/>
      <c r="K259" s="400"/>
      <c r="L259" s="401"/>
      <c r="M259" s="402"/>
      <c r="N259" s="402"/>
      <c r="O259" s="402"/>
      <c r="P259" s="402"/>
      <c r="Q259" s="402"/>
      <c r="R259" s="403"/>
      <c r="S259" s="401"/>
      <c r="T259" s="402"/>
      <c r="U259" s="402"/>
      <c r="V259" s="403"/>
      <c r="W259" s="404"/>
      <c r="X259" s="404"/>
      <c r="Y259" s="404"/>
      <c r="Z259" s="404"/>
      <c r="AA259" s="404"/>
      <c r="AB259" s="27"/>
      <c r="AD259" s="77" t="e">
        <f t="shared" si="12"/>
        <v>#N/A</v>
      </c>
      <c r="AE259" s="77" t="e">
        <f t="shared" si="13"/>
        <v>#N/A</v>
      </c>
      <c r="AF259" s="77" t="e">
        <f t="shared" si="14"/>
        <v>#N/A</v>
      </c>
      <c r="AH259" s="78"/>
    </row>
    <row r="260" spans="1:34" s="76" customFormat="1" ht="18.75" customHeight="1" x14ac:dyDescent="0.15">
      <c r="A260" s="27"/>
      <c r="B260" s="75">
        <v>172</v>
      </c>
      <c r="C260" s="400"/>
      <c r="D260" s="400"/>
      <c r="E260" s="400"/>
      <c r="F260" s="400"/>
      <c r="G260" s="400"/>
      <c r="H260" s="400"/>
      <c r="I260" s="400"/>
      <c r="J260" s="400"/>
      <c r="K260" s="400"/>
      <c r="L260" s="401"/>
      <c r="M260" s="402"/>
      <c r="N260" s="402"/>
      <c r="O260" s="402"/>
      <c r="P260" s="402"/>
      <c r="Q260" s="402"/>
      <c r="R260" s="403"/>
      <c r="S260" s="401"/>
      <c r="T260" s="402"/>
      <c r="U260" s="402"/>
      <c r="V260" s="403"/>
      <c r="W260" s="404"/>
      <c r="X260" s="404"/>
      <c r="Y260" s="404"/>
      <c r="Z260" s="404"/>
      <c r="AA260" s="404"/>
      <c r="AB260" s="27"/>
      <c r="AD260" s="77" t="e">
        <f t="shared" si="12"/>
        <v>#N/A</v>
      </c>
      <c r="AE260" s="77" t="e">
        <f t="shared" si="13"/>
        <v>#N/A</v>
      </c>
      <c r="AF260" s="77" t="e">
        <f t="shared" si="14"/>
        <v>#N/A</v>
      </c>
      <c r="AH260" s="78"/>
    </row>
    <row r="261" spans="1:34" s="76" customFormat="1" ht="18.75" customHeight="1" x14ac:dyDescent="0.15">
      <c r="A261" s="27"/>
      <c r="B261" s="75">
        <v>173</v>
      </c>
      <c r="C261" s="400"/>
      <c r="D261" s="400"/>
      <c r="E261" s="400"/>
      <c r="F261" s="400"/>
      <c r="G261" s="400"/>
      <c r="H261" s="400"/>
      <c r="I261" s="400"/>
      <c r="J261" s="400"/>
      <c r="K261" s="400"/>
      <c r="L261" s="401"/>
      <c r="M261" s="402"/>
      <c r="N261" s="402"/>
      <c r="O261" s="402"/>
      <c r="P261" s="402"/>
      <c r="Q261" s="402"/>
      <c r="R261" s="403"/>
      <c r="S261" s="401"/>
      <c r="T261" s="402"/>
      <c r="U261" s="402"/>
      <c r="V261" s="403"/>
      <c r="W261" s="404"/>
      <c r="X261" s="404"/>
      <c r="Y261" s="404"/>
      <c r="Z261" s="404"/>
      <c r="AA261" s="404"/>
      <c r="AB261" s="27"/>
      <c r="AD261" s="77" t="e">
        <f t="shared" si="12"/>
        <v>#N/A</v>
      </c>
      <c r="AE261" s="77" t="e">
        <f t="shared" si="13"/>
        <v>#N/A</v>
      </c>
      <c r="AF261" s="77" t="e">
        <f t="shared" si="14"/>
        <v>#N/A</v>
      </c>
      <c r="AH261" s="78"/>
    </row>
    <row r="262" spans="1:34" s="76" customFormat="1" ht="18.75" customHeight="1" x14ac:dyDescent="0.15">
      <c r="A262" s="27"/>
      <c r="B262" s="75">
        <v>174</v>
      </c>
      <c r="C262" s="400"/>
      <c r="D262" s="400"/>
      <c r="E262" s="400"/>
      <c r="F262" s="400"/>
      <c r="G262" s="400"/>
      <c r="H262" s="400"/>
      <c r="I262" s="400"/>
      <c r="J262" s="400"/>
      <c r="K262" s="400"/>
      <c r="L262" s="401"/>
      <c r="M262" s="402"/>
      <c r="N262" s="402"/>
      <c r="O262" s="402"/>
      <c r="P262" s="402"/>
      <c r="Q262" s="402"/>
      <c r="R262" s="403"/>
      <c r="S262" s="401"/>
      <c r="T262" s="402"/>
      <c r="U262" s="402"/>
      <c r="V262" s="403"/>
      <c r="W262" s="404"/>
      <c r="X262" s="404"/>
      <c r="Y262" s="404"/>
      <c r="Z262" s="404"/>
      <c r="AA262" s="404"/>
      <c r="AB262" s="27"/>
      <c r="AD262" s="77" t="e">
        <f t="shared" si="12"/>
        <v>#N/A</v>
      </c>
      <c r="AE262" s="77" t="e">
        <f t="shared" si="13"/>
        <v>#N/A</v>
      </c>
      <c r="AF262" s="77" t="e">
        <f t="shared" si="14"/>
        <v>#N/A</v>
      </c>
      <c r="AH262" s="78"/>
    </row>
    <row r="263" spans="1:34" s="76" customFormat="1" ht="18.75" customHeight="1" x14ac:dyDescent="0.15">
      <c r="A263" s="27"/>
      <c r="B263" s="75">
        <v>175</v>
      </c>
      <c r="C263" s="400"/>
      <c r="D263" s="400"/>
      <c r="E263" s="400"/>
      <c r="F263" s="400"/>
      <c r="G263" s="400"/>
      <c r="H263" s="400"/>
      <c r="I263" s="400"/>
      <c r="J263" s="400"/>
      <c r="K263" s="400"/>
      <c r="L263" s="401"/>
      <c r="M263" s="402"/>
      <c r="N263" s="402"/>
      <c r="O263" s="402"/>
      <c r="P263" s="402"/>
      <c r="Q263" s="402"/>
      <c r="R263" s="403"/>
      <c r="S263" s="401"/>
      <c r="T263" s="402"/>
      <c r="U263" s="402"/>
      <c r="V263" s="403"/>
      <c r="W263" s="404"/>
      <c r="X263" s="404"/>
      <c r="Y263" s="404"/>
      <c r="Z263" s="404"/>
      <c r="AA263" s="404"/>
      <c r="AB263" s="27"/>
      <c r="AD263" s="77" t="e">
        <f t="shared" si="12"/>
        <v>#N/A</v>
      </c>
      <c r="AE263" s="77" t="e">
        <f t="shared" si="13"/>
        <v>#N/A</v>
      </c>
      <c r="AF263" s="77" t="e">
        <f t="shared" si="14"/>
        <v>#N/A</v>
      </c>
      <c r="AH263" s="78"/>
    </row>
    <row r="264" spans="1:34" s="76" customFormat="1" ht="18.75" customHeight="1" x14ac:dyDescent="0.15">
      <c r="A264" s="27"/>
      <c r="B264" s="75">
        <v>176</v>
      </c>
      <c r="C264" s="400"/>
      <c r="D264" s="400"/>
      <c r="E264" s="400"/>
      <c r="F264" s="400"/>
      <c r="G264" s="400"/>
      <c r="H264" s="400"/>
      <c r="I264" s="400"/>
      <c r="J264" s="400"/>
      <c r="K264" s="400"/>
      <c r="L264" s="401"/>
      <c r="M264" s="402"/>
      <c r="N264" s="402"/>
      <c r="O264" s="402"/>
      <c r="P264" s="402"/>
      <c r="Q264" s="402"/>
      <c r="R264" s="403"/>
      <c r="S264" s="401"/>
      <c r="T264" s="402"/>
      <c r="U264" s="402"/>
      <c r="V264" s="403"/>
      <c r="W264" s="404"/>
      <c r="X264" s="404"/>
      <c r="Y264" s="404"/>
      <c r="Z264" s="404"/>
      <c r="AA264" s="404"/>
      <c r="AB264" s="27"/>
      <c r="AD264" s="77" t="e">
        <f t="shared" si="12"/>
        <v>#N/A</v>
      </c>
      <c r="AE264" s="77" t="e">
        <f t="shared" si="13"/>
        <v>#N/A</v>
      </c>
      <c r="AF264" s="77" t="e">
        <f t="shared" si="14"/>
        <v>#N/A</v>
      </c>
      <c r="AH264" s="78"/>
    </row>
    <row r="265" spans="1:34" s="76" customFormat="1" ht="18.75" customHeight="1" x14ac:dyDescent="0.15">
      <c r="A265" s="27"/>
      <c r="B265" s="75">
        <v>177</v>
      </c>
      <c r="C265" s="400"/>
      <c r="D265" s="400"/>
      <c r="E265" s="400"/>
      <c r="F265" s="400"/>
      <c r="G265" s="400"/>
      <c r="H265" s="400"/>
      <c r="I265" s="400"/>
      <c r="J265" s="400"/>
      <c r="K265" s="400"/>
      <c r="L265" s="401"/>
      <c r="M265" s="402"/>
      <c r="N265" s="402"/>
      <c r="O265" s="402"/>
      <c r="P265" s="402"/>
      <c r="Q265" s="402"/>
      <c r="R265" s="403"/>
      <c r="S265" s="401"/>
      <c r="T265" s="402"/>
      <c r="U265" s="402"/>
      <c r="V265" s="403"/>
      <c r="W265" s="404"/>
      <c r="X265" s="404"/>
      <c r="Y265" s="404"/>
      <c r="Z265" s="404"/>
      <c r="AA265" s="404"/>
      <c r="AB265" s="27"/>
      <c r="AD265" s="77" t="e">
        <f t="shared" si="12"/>
        <v>#N/A</v>
      </c>
      <c r="AE265" s="77" t="e">
        <f t="shared" si="13"/>
        <v>#N/A</v>
      </c>
      <c r="AF265" s="77" t="e">
        <f t="shared" si="14"/>
        <v>#N/A</v>
      </c>
      <c r="AH265" s="78"/>
    </row>
    <row r="266" spans="1:34" s="76" customFormat="1" ht="18.75" customHeight="1" x14ac:dyDescent="0.15">
      <c r="A266" s="27"/>
      <c r="B266" s="75">
        <v>178</v>
      </c>
      <c r="C266" s="400"/>
      <c r="D266" s="400"/>
      <c r="E266" s="400"/>
      <c r="F266" s="400"/>
      <c r="G266" s="400"/>
      <c r="H266" s="400"/>
      <c r="I266" s="400"/>
      <c r="J266" s="400"/>
      <c r="K266" s="400"/>
      <c r="L266" s="401"/>
      <c r="M266" s="402"/>
      <c r="N266" s="402"/>
      <c r="O266" s="402"/>
      <c r="P266" s="402"/>
      <c r="Q266" s="402"/>
      <c r="R266" s="403"/>
      <c r="S266" s="401"/>
      <c r="T266" s="402"/>
      <c r="U266" s="402"/>
      <c r="V266" s="403"/>
      <c r="W266" s="404"/>
      <c r="X266" s="404"/>
      <c r="Y266" s="404"/>
      <c r="Z266" s="404"/>
      <c r="AA266" s="404"/>
      <c r="AB266" s="27"/>
      <c r="AD266" s="77" t="e">
        <f t="shared" si="12"/>
        <v>#N/A</v>
      </c>
      <c r="AE266" s="77" t="e">
        <f t="shared" si="13"/>
        <v>#N/A</v>
      </c>
      <c r="AF266" s="77" t="e">
        <f t="shared" si="14"/>
        <v>#N/A</v>
      </c>
      <c r="AH266" s="78"/>
    </row>
    <row r="267" spans="1:34" s="76" customFormat="1" ht="18.75" customHeight="1" x14ac:dyDescent="0.15">
      <c r="A267" s="27"/>
      <c r="B267" s="75">
        <v>179</v>
      </c>
      <c r="C267" s="400"/>
      <c r="D267" s="400"/>
      <c r="E267" s="400"/>
      <c r="F267" s="400"/>
      <c r="G267" s="400"/>
      <c r="H267" s="400"/>
      <c r="I267" s="400"/>
      <c r="J267" s="400"/>
      <c r="K267" s="400"/>
      <c r="L267" s="401"/>
      <c r="M267" s="402"/>
      <c r="N267" s="402"/>
      <c r="O267" s="402"/>
      <c r="P267" s="402"/>
      <c r="Q267" s="402"/>
      <c r="R267" s="403"/>
      <c r="S267" s="401"/>
      <c r="T267" s="402"/>
      <c r="U267" s="402"/>
      <c r="V267" s="403"/>
      <c r="W267" s="404"/>
      <c r="X267" s="404"/>
      <c r="Y267" s="404"/>
      <c r="Z267" s="404"/>
      <c r="AA267" s="404"/>
      <c r="AB267" s="27"/>
      <c r="AD267" s="77" t="e">
        <f t="shared" si="12"/>
        <v>#N/A</v>
      </c>
      <c r="AE267" s="77" t="e">
        <f t="shared" si="13"/>
        <v>#N/A</v>
      </c>
      <c r="AF267" s="77" t="e">
        <f t="shared" si="14"/>
        <v>#N/A</v>
      </c>
      <c r="AH267" s="78"/>
    </row>
    <row r="268" spans="1:34" s="76" customFormat="1" ht="18.75" customHeight="1" x14ac:dyDescent="0.15">
      <c r="A268" s="27"/>
      <c r="B268" s="75">
        <v>180</v>
      </c>
      <c r="C268" s="400"/>
      <c r="D268" s="400"/>
      <c r="E268" s="400"/>
      <c r="F268" s="400"/>
      <c r="G268" s="400"/>
      <c r="H268" s="400"/>
      <c r="I268" s="400"/>
      <c r="J268" s="400"/>
      <c r="K268" s="400"/>
      <c r="L268" s="401"/>
      <c r="M268" s="402"/>
      <c r="N268" s="402"/>
      <c r="O268" s="402"/>
      <c r="P268" s="402"/>
      <c r="Q268" s="402"/>
      <c r="R268" s="403"/>
      <c r="S268" s="401"/>
      <c r="T268" s="402"/>
      <c r="U268" s="402"/>
      <c r="V268" s="403"/>
      <c r="W268" s="404"/>
      <c r="X268" s="404"/>
      <c r="Y268" s="404"/>
      <c r="Z268" s="404"/>
      <c r="AA268" s="404"/>
      <c r="AB268" s="27"/>
      <c r="AD268" s="77" t="e">
        <f t="shared" si="12"/>
        <v>#N/A</v>
      </c>
      <c r="AE268" s="77" t="e">
        <f t="shared" si="13"/>
        <v>#N/A</v>
      </c>
      <c r="AF268" s="77" t="e">
        <f t="shared" si="14"/>
        <v>#N/A</v>
      </c>
      <c r="AH268" s="78"/>
    </row>
    <row r="269" spans="1:34" s="76" customFormat="1" ht="18.75" customHeight="1" x14ac:dyDescent="0.15">
      <c r="A269" s="27"/>
      <c r="B269" s="75">
        <v>181</v>
      </c>
      <c r="C269" s="400"/>
      <c r="D269" s="400"/>
      <c r="E269" s="400"/>
      <c r="F269" s="400"/>
      <c r="G269" s="400"/>
      <c r="H269" s="400"/>
      <c r="I269" s="400"/>
      <c r="J269" s="400"/>
      <c r="K269" s="400"/>
      <c r="L269" s="401"/>
      <c r="M269" s="402"/>
      <c r="N269" s="402"/>
      <c r="O269" s="402"/>
      <c r="P269" s="402"/>
      <c r="Q269" s="402"/>
      <c r="R269" s="403"/>
      <c r="S269" s="401"/>
      <c r="T269" s="402"/>
      <c r="U269" s="402"/>
      <c r="V269" s="403"/>
      <c r="W269" s="404"/>
      <c r="X269" s="404"/>
      <c r="Y269" s="404"/>
      <c r="Z269" s="404"/>
      <c r="AA269" s="404"/>
      <c r="AB269" s="27"/>
      <c r="AD269" s="77" t="e">
        <f t="shared" si="12"/>
        <v>#N/A</v>
      </c>
      <c r="AE269" s="77" t="e">
        <f t="shared" si="13"/>
        <v>#N/A</v>
      </c>
      <c r="AF269" s="77" t="e">
        <f t="shared" si="14"/>
        <v>#N/A</v>
      </c>
      <c r="AH269" s="78"/>
    </row>
    <row r="270" spans="1:34" s="76" customFormat="1" ht="18.75" customHeight="1" x14ac:dyDescent="0.15">
      <c r="A270" s="27"/>
      <c r="B270" s="75">
        <v>182</v>
      </c>
      <c r="C270" s="400"/>
      <c r="D270" s="400"/>
      <c r="E270" s="400"/>
      <c r="F270" s="400"/>
      <c r="G270" s="400"/>
      <c r="H270" s="400"/>
      <c r="I270" s="400"/>
      <c r="J270" s="400"/>
      <c r="K270" s="400"/>
      <c r="L270" s="401"/>
      <c r="M270" s="402"/>
      <c r="N270" s="402"/>
      <c r="O270" s="402"/>
      <c r="P270" s="402"/>
      <c r="Q270" s="402"/>
      <c r="R270" s="403"/>
      <c r="S270" s="401"/>
      <c r="T270" s="402"/>
      <c r="U270" s="402"/>
      <c r="V270" s="403"/>
      <c r="W270" s="404"/>
      <c r="X270" s="404"/>
      <c r="Y270" s="404"/>
      <c r="Z270" s="404"/>
      <c r="AA270" s="404"/>
      <c r="AB270" s="27"/>
      <c r="AD270" s="77" t="e">
        <f t="shared" si="12"/>
        <v>#N/A</v>
      </c>
      <c r="AE270" s="77" t="e">
        <f t="shared" si="13"/>
        <v>#N/A</v>
      </c>
      <c r="AF270" s="77" t="e">
        <f t="shared" si="14"/>
        <v>#N/A</v>
      </c>
      <c r="AH270" s="78"/>
    </row>
    <row r="271" spans="1:34" s="76" customFormat="1" ht="18.75" customHeight="1" x14ac:dyDescent="0.15">
      <c r="A271" s="27"/>
      <c r="B271" s="75">
        <v>183</v>
      </c>
      <c r="C271" s="400"/>
      <c r="D271" s="400"/>
      <c r="E271" s="400"/>
      <c r="F271" s="400"/>
      <c r="G271" s="400"/>
      <c r="H271" s="400"/>
      <c r="I271" s="400"/>
      <c r="J271" s="400"/>
      <c r="K271" s="400"/>
      <c r="L271" s="401"/>
      <c r="M271" s="402"/>
      <c r="N271" s="402"/>
      <c r="O271" s="402"/>
      <c r="P271" s="402"/>
      <c r="Q271" s="402"/>
      <c r="R271" s="403"/>
      <c r="S271" s="401"/>
      <c r="T271" s="402"/>
      <c r="U271" s="402"/>
      <c r="V271" s="403"/>
      <c r="W271" s="404"/>
      <c r="X271" s="404"/>
      <c r="Y271" s="404"/>
      <c r="Z271" s="404"/>
      <c r="AA271" s="404"/>
      <c r="AB271" s="27"/>
      <c r="AD271" s="77" t="e">
        <f t="shared" si="12"/>
        <v>#N/A</v>
      </c>
      <c r="AE271" s="77" t="e">
        <f t="shared" si="13"/>
        <v>#N/A</v>
      </c>
      <c r="AF271" s="77" t="e">
        <f t="shared" si="14"/>
        <v>#N/A</v>
      </c>
      <c r="AH271" s="78"/>
    </row>
    <row r="272" spans="1:34" s="76" customFormat="1" ht="18.75" customHeight="1" x14ac:dyDescent="0.15">
      <c r="A272" s="27"/>
      <c r="B272" s="75">
        <v>184</v>
      </c>
      <c r="C272" s="400"/>
      <c r="D272" s="400"/>
      <c r="E272" s="400"/>
      <c r="F272" s="400"/>
      <c r="G272" s="400"/>
      <c r="H272" s="400"/>
      <c r="I272" s="400"/>
      <c r="J272" s="400"/>
      <c r="K272" s="400"/>
      <c r="L272" s="401"/>
      <c r="M272" s="402"/>
      <c r="N272" s="402"/>
      <c r="O272" s="402"/>
      <c r="P272" s="402"/>
      <c r="Q272" s="402"/>
      <c r="R272" s="403"/>
      <c r="S272" s="401"/>
      <c r="T272" s="402"/>
      <c r="U272" s="402"/>
      <c r="V272" s="403"/>
      <c r="W272" s="404"/>
      <c r="X272" s="404"/>
      <c r="Y272" s="404"/>
      <c r="Z272" s="404"/>
      <c r="AA272" s="404"/>
      <c r="AB272" s="27"/>
      <c r="AD272" s="77" t="e">
        <f t="shared" si="12"/>
        <v>#N/A</v>
      </c>
      <c r="AE272" s="77" t="e">
        <f t="shared" si="13"/>
        <v>#N/A</v>
      </c>
      <c r="AF272" s="77" t="e">
        <f t="shared" si="14"/>
        <v>#N/A</v>
      </c>
      <c r="AH272" s="78"/>
    </row>
    <row r="273" spans="1:34" s="76" customFormat="1" ht="18.75" customHeight="1" x14ac:dyDescent="0.15">
      <c r="A273" s="27"/>
      <c r="B273" s="75">
        <v>185</v>
      </c>
      <c r="C273" s="400"/>
      <c r="D273" s="400"/>
      <c r="E273" s="400"/>
      <c r="F273" s="400"/>
      <c r="G273" s="400"/>
      <c r="H273" s="400"/>
      <c r="I273" s="400"/>
      <c r="J273" s="400"/>
      <c r="K273" s="400"/>
      <c r="L273" s="401"/>
      <c r="M273" s="402"/>
      <c r="N273" s="402"/>
      <c r="O273" s="402"/>
      <c r="P273" s="402"/>
      <c r="Q273" s="402"/>
      <c r="R273" s="403"/>
      <c r="S273" s="401"/>
      <c r="T273" s="402"/>
      <c r="U273" s="402"/>
      <c r="V273" s="403"/>
      <c r="W273" s="404"/>
      <c r="X273" s="404"/>
      <c r="Y273" s="404"/>
      <c r="Z273" s="404"/>
      <c r="AA273" s="404"/>
      <c r="AB273" s="27"/>
      <c r="AD273" s="77" t="e">
        <f t="shared" si="12"/>
        <v>#N/A</v>
      </c>
      <c r="AE273" s="77" t="e">
        <f t="shared" si="13"/>
        <v>#N/A</v>
      </c>
      <c r="AF273" s="77" t="e">
        <f t="shared" si="14"/>
        <v>#N/A</v>
      </c>
      <c r="AH273" s="78"/>
    </row>
    <row r="274" spans="1:34" s="76" customFormat="1" ht="18.75" customHeight="1" x14ac:dyDescent="0.15">
      <c r="A274" s="27"/>
      <c r="B274" s="75">
        <v>186</v>
      </c>
      <c r="C274" s="400"/>
      <c r="D274" s="400"/>
      <c r="E274" s="400"/>
      <c r="F274" s="400"/>
      <c r="G274" s="400"/>
      <c r="H274" s="400"/>
      <c r="I274" s="400"/>
      <c r="J274" s="400"/>
      <c r="K274" s="400"/>
      <c r="L274" s="401"/>
      <c r="M274" s="402"/>
      <c r="N274" s="402"/>
      <c r="O274" s="402"/>
      <c r="P274" s="402"/>
      <c r="Q274" s="402"/>
      <c r="R274" s="403"/>
      <c r="S274" s="401"/>
      <c r="T274" s="402"/>
      <c r="U274" s="402"/>
      <c r="V274" s="403"/>
      <c r="W274" s="404"/>
      <c r="X274" s="404"/>
      <c r="Y274" s="404"/>
      <c r="Z274" s="404"/>
      <c r="AA274" s="404"/>
      <c r="AB274" s="27"/>
      <c r="AD274" s="77" t="e">
        <f t="shared" si="12"/>
        <v>#N/A</v>
      </c>
      <c r="AE274" s="77" t="e">
        <f t="shared" si="13"/>
        <v>#N/A</v>
      </c>
      <c r="AF274" s="77" t="e">
        <f t="shared" si="14"/>
        <v>#N/A</v>
      </c>
      <c r="AH274" s="78"/>
    </row>
    <row r="275" spans="1:34" s="76" customFormat="1" ht="18.75" customHeight="1" x14ac:dyDescent="0.15">
      <c r="A275" s="27"/>
      <c r="B275" s="75">
        <v>187</v>
      </c>
      <c r="C275" s="400"/>
      <c r="D275" s="400"/>
      <c r="E275" s="400"/>
      <c r="F275" s="400"/>
      <c r="G275" s="400"/>
      <c r="H275" s="400"/>
      <c r="I275" s="400"/>
      <c r="J275" s="400"/>
      <c r="K275" s="400"/>
      <c r="L275" s="401"/>
      <c r="M275" s="402"/>
      <c r="N275" s="402"/>
      <c r="O275" s="402"/>
      <c r="P275" s="402"/>
      <c r="Q275" s="402"/>
      <c r="R275" s="403"/>
      <c r="S275" s="401"/>
      <c r="T275" s="402"/>
      <c r="U275" s="402"/>
      <c r="V275" s="403"/>
      <c r="W275" s="404"/>
      <c r="X275" s="404"/>
      <c r="Y275" s="404"/>
      <c r="Z275" s="404"/>
      <c r="AA275" s="404"/>
      <c r="AB275" s="27"/>
      <c r="AD275" s="77" t="e">
        <f t="shared" si="12"/>
        <v>#N/A</v>
      </c>
      <c r="AE275" s="77" t="e">
        <f t="shared" si="13"/>
        <v>#N/A</v>
      </c>
      <c r="AF275" s="77" t="e">
        <f t="shared" si="14"/>
        <v>#N/A</v>
      </c>
      <c r="AH275" s="78"/>
    </row>
    <row r="276" spans="1:34" s="76" customFormat="1" ht="18.75" customHeight="1" x14ac:dyDescent="0.15">
      <c r="A276" s="27"/>
      <c r="B276" s="75">
        <v>188</v>
      </c>
      <c r="C276" s="400"/>
      <c r="D276" s="400"/>
      <c r="E276" s="400"/>
      <c r="F276" s="400"/>
      <c r="G276" s="400"/>
      <c r="H276" s="400"/>
      <c r="I276" s="400"/>
      <c r="J276" s="400"/>
      <c r="K276" s="400"/>
      <c r="L276" s="401"/>
      <c r="M276" s="402"/>
      <c r="N276" s="402"/>
      <c r="O276" s="402"/>
      <c r="P276" s="402"/>
      <c r="Q276" s="402"/>
      <c r="R276" s="403"/>
      <c r="S276" s="401"/>
      <c r="T276" s="402"/>
      <c r="U276" s="402"/>
      <c r="V276" s="403"/>
      <c r="W276" s="404"/>
      <c r="X276" s="404"/>
      <c r="Y276" s="404"/>
      <c r="Z276" s="404"/>
      <c r="AA276" s="404"/>
      <c r="AB276" s="27"/>
      <c r="AD276" s="77" t="e">
        <f t="shared" si="12"/>
        <v>#N/A</v>
      </c>
      <c r="AE276" s="77" t="e">
        <f t="shared" si="13"/>
        <v>#N/A</v>
      </c>
      <c r="AF276" s="77" t="e">
        <f t="shared" si="14"/>
        <v>#N/A</v>
      </c>
      <c r="AH276" s="78"/>
    </row>
    <row r="277" spans="1:34" s="76" customFormat="1" ht="18.75" customHeight="1" x14ac:dyDescent="0.15">
      <c r="A277" s="27"/>
      <c r="B277" s="75">
        <v>189</v>
      </c>
      <c r="C277" s="400"/>
      <c r="D277" s="400"/>
      <c r="E277" s="400"/>
      <c r="F277" s="400"/>
      <c r="G277" s="400"/>
      <c r="H277" s="400"/>
      <c r="I277" s="400"/>
      <c r="J277" s="400"/>
      <c r="K277" s="400"/>
      <c r="L277" s="401"/>
      <c r="M277" s="402"/>
      <c r="N277" s="402"/>
      <c r="O277" s="402"/>
      <c r="P277" s="402"/>
      <c r="Q277" s="402"/>
      <c r="R277" s="403"/>
      <c r="S277" s="401"/>
      <c r="T277" s="402"/>
      <c r="U277" s="402"/>
      <c r="V277" s="403"/>
      <c r="W277" s="404"/>
      <c r="X277" s="404"/>
      <c r="Y277" s="404"/>
      <c r="Z277" s="404"/>
      <c r="AA277" s="404"/>
      <c r="AB277" s="27"/>
      <c r="AD277" s="77" t="e">
        <f t="shared" si="12"/>
        <v>#N/A</v>
      </c>
      <c r="AE277" s="77" t="e">
        <f t="shared" si="13"/>
        <v>#N/A</v>
      </c>
      <c r="AF277" s="77" t="e">
        <f t="shared" si="14"/>
        <v>#N/A</v>
      </c>
      <c r="AH277" s="78"/>
    </row>
    <row r="278" spans="1:34" s="76" customFormat="1" ht="18.75" customHeight="1" x14ac:dyDescent="0.15">
      <c r="A278" s="27"/>
      <c r="B278" s="75">
        <v>190</v>
      </c>
      <c r="C278" s="400"/>
      <c r="D278" s="400"/>
      <c r="E278" s="400"/>
      <c r="F278" s="400"/>
      <c r="G278" s="400"/>
      <c r="H278" s="400"/>
      <c r="I278" s="400"/>
      <c r="J278" s="400"/>
      <c r="K278" s="400"/>
      <c r="L278" s="401"/>
      <c r="M278" s="402"/>
      <c r="N278" s="402"/>
      <c r="O278" s="402"/>
      <c r="P278" s="402"/>
      <c r="Q278" s="402"/>
      <c r="R278" s="403"/>
      <c r="S278" s="401"/>
      <c r="T278" s="402"/>
      <c r="U278" s="402"/>
      <c r="V278" s="403"/>
      <c r="W278" s="404"/>
      <c r="X278" s="404"/>
      <c r="Y278" s="404"/>
      <c r="Z278" s="404"/>
      <c r="AA278" s="404"/>
      <c r="AB278" s="27"/>
      <c r="AD278" s="77" t="e">
        <f t="shared" si="12"/>
        <v>#N/A</v>
      </c>
      <c r="AE278" s="77" t="e">
        <f t="shared" si="13"/>
        <v>#N/A</v>
      </c>
      <c r="AF278" s="77" t="e">
        <f t="shared" si="14"/>
        <v>#N/A</v>
      </c>
      <c r="AH278" s="78"/>
    </row>
    <row r="279" spans="1:34" s="76" customFormat="1" ht="18.75" customHeight="1" x14ac:dyDescent="0.15">
      <c r="A279" s="27"/>
      <c r="B279" s="75">
        <v>191</v>
      </c>
      <c r="C279" s="400"/>
      <c r="D279" s="400"/>
      <c r="E279" s="400"/>
      <c r="F279" s="400"/>
      <c r="G279" s="400"/>
      <c r="H279" s="400"/>
      <c r="I279" s="400"/>
      <c r="J279" s="400"/>
      <c r="K279" s="400"/>
      <c r="L279" s="401"/>
      <c r="M279" s="402"/>
      <c r="N279" s="402"/>
      <c r="O279" s="402"/>
      <c r="P279" s="402"/>
      <c r="Q279" s="402"/>
      <c r="R279" s="403"/>
      <c r="S279" s="401"/>
      <c r="T279" s="402"/>
      <c r="U279" s="402"/>
      <c r="V279" s="403"/>
      <c r="W279" s="404"/>
      <c r="X279" s="404"/>
      <c r="Y279" s="404"/>
      <c r="Z279" s="404"/>
      <c r="AA279" s="404"/>
      <c r="AB279" s="27"/>
      <c r="AD279" s="77" t="e">
        <f t="shared" si="12"/>
        <v>#N/A</v>
      </c>
      <c r="AE279" s="77" t="e">
        <f t="shared" si="13"/>
        <v>#N/A</v>
      </c>
      <c r="AF279" s="77" t="e">
        <f t="shared" si="14"/>
        <v>#N/A</v>
      </c>
      <c r="AH279" s="78"/>
    </row>
    <row r="280" spans="1:34" s="76" customFormat="1" ht="18.75" customHeight="1" x14ac:dyDescent="0.15">
      <c r="A280" s="27"/>
      <c r="B280" s="75">
        <v>192</v>
      </c>
      <c r="C280" s="400"/>
      <c r="D280" s="400"/>
      <c r="E280" s="400"/>
      <c r="F280" s="400"/>
      <c r="G280" s="400"/>
      <c r="H280" s="400"/>
      <c r="I280" s="400"/>
      <c r="J280" s="400"/>
      <c r="K280" s="400"/>
      <c r="L280" s="401"/>
      <c r="M280" s="402"/>
      <c r="N280" s="402"/>
      <c r="O280" s="402"/>
      <c r="P280" s="402"/>
      <c r="Q280" s="402"/>
      <c r="R280" s="403"/>
      <c r="S280" s="401"/>
      <c r="T280" s="402"/>
      <c r="U280" s="402"/>
      <c r="V280" s="403"/>
      <c r="W280" s="404"/>
      <c r="X280" s="404"/>
      <c r="Y280" s="404"/>
      <c r="Z280" s="404"/>
      <c r="AA280" s="404"/>
      <c r="AB280" s="27"/>
      <c r="AD280" s="77" t="e">
        <f t="shared" si="12"/>
        <v>#N/A</v>
      </c>
      <c r="AE280" s="77" t="e">
        <f t="shared" si="13"/>
        <v>#N/A</v>
      </c>
      <c r="AF280" s="77" t="e">
        <f t="shared" si="14"/>
        <v>#N/A</v>
      </c>
      <c r="AH280" s="78"/>
    </row>
    <row r="281" spans="1:34" s="76" customFormat="1" ht="18.75" customHeight="1" x14ac:dyDescent="0.15">
      <c r="A281" s="27"/>
      <c r="B281" s="75">
        <v>193</v>
      </c>
      <c r="C281" s="400"/>
      <c r="D281" s="400"/>
      <c r="E281" s="400"/>
      <c r="F281" s="400"/>
      <c r="G281" s="400"/>
      <c r="H281" s="400"/>
      <c r="I281" s="400"/>
      <c r="J281" s="400"/>
      <c r="K281" s="400"/>
      <c r="L281" s="401"/>
      <c r="M281" s="402"/>
      <c r="N281" s="402"/>
      <c r="O281" s="402"/>
      <c r="P281" s="402"/>
      <c r="Q281" s="402"/>
      <c r="R281" s="403"/>
      <c r="S281" s="401"/>
      <c r="T281" s="402"/>
      <c r="U281" s="402"/>
      <c r="V281" s="403"/>
      <c r="W281" s="404"/>
      <c r="X281" s="404"/>
      <c r="Y281" s="404"/>
      <c r="Z281" s="404"/>
      <c r="AA281" s="404"/>
      <c r="AB281" s="27"/>
      <c r="AD281" s="77" t="e">
        <f t="shared" si="12"/>
        <v>#N/A</v>
      </c>
      <c r="AE281" s="77" t="e">
        <f t="shared" si="13"/>
        <v>#N/A</v>
      </c>
      <c r="AF281" s="77" t="e">
        <f t="shared" si="14"/>
        <v>#N/A</v>
      </c>
      <c r="AH281" s="78"/>
    </row>
    <row r="282" spans="1:34" s="76" customFormat="1" ht="18.75" customHeight="1" x14ac:dyDescent="0.15">
      <c r="A282" s="27"/>
      <c r="B282" s="75">
        <v>194</v>
      </c>
      <c r="C282" s="400"/>
      <c r="D282" s="400"/>
      <c r="E282" s="400"/>
      <c r="F282" s="400"/>
      <c r="G282" s="400"/>
      <c r="H282" s="400"/>
      <c r="I282" s="400"/>
      <c r="J282" s="400"/>
      <c r="K282" s="400"/>
      <c r="L282" s="401"/>
      <c r="M282" s="402"/>
      <c r="N282" s="402"/>
      <c r="O282" s="402"/>
      <c r="P282" s="402"/>
      <c r="Q282" s="402"/>
      <c r="R282" s="403"/>
      <c r="S282" s="401"/>
      <c r="T282" s="402"/>
      <c r="U282" s="402"/>
      <c r="V282" s="403"/>
      <c r="W282" s="404"/>
      <c r="X282" s="404"/>
      <c r="Y282" s="404"/>
      <c r="Z282" s="404"/>
      <c r="AA282" s="404"/>
      <c r="AB282" s="27"/>
      <c r="AD282" s="77" t="e">
        <f t="shared" ref="AD282:AD345" si="15">VLOOKUP(L282,$AF$45:$AG$73,2,FALSE)</f>
        <v>#N/A</v>
      </c>
      <c r="AE282" s="77" t="e">
        <f t="shared" ref="AE282:AE345" si="16">VLOOKUP(S282,$AH$45:$AI$64,2,FALSE)</f>
        <v>#N/A</v>
      </c>
      <c r="AF282" s="77" t="e">
        <f t="shared" ref="AF282:AF345" si="17">AD282&amp;AE282</f>
        <v>#N/A</v>
      </c>
      <c r="AH282" s="78"/>
    </row>
    <row r="283" spans="1:34" s="76" customFormat="1" ht="18.75" customHeight="1" x14ac:dyDescent="0.15">
      <c r="A283" s="27"/>
      <c r="B283" s="75">
        <v>195</v>
      </c>
      <c r="C283" s="400"/>
      <c r="D283" s="400"/>
      <c r="E283" s="400"/>
      <c r="F283" s="400"/>
      <c r="G283" s="400"/>
      <c r="H283" s="400"/>
      <c r="I283" s="400"/>
      <c r="J283" s="400"/>
      <c r="K283" s="400"/>
      <c r="L283" s="401"/>
      <c r="M283" s="402"/>
      <c r="N283" s="402"/>
      <c r="O283" s="402"/>
      <c r="P283" s="402"/>
      <c r="Q283" s="402"/>
      <c r="R283" s="403"/>
      <c r="S283" s="401"/>
      <c r="T283" s="402"/>
      <c r="U283" s="402"/>
      <c r="V283" s="403"/>
      <c r="W283" s="404"/>
      <c r="X283" s="404"/>
      <c r="Y283" s="404"/>
      <c r="Z283" s="404"/>
      <c r="AA283" s="404"/>
      <c r="AB283" s="27"/>
      <c r="AD283" s="77" t="e">
        <f t="shared" si="15"/>
        <v>#N/A</v>
      </c>
      <c r="AE283" s="77" t="e">
        <f t="shared" si="16"/>
        <v>#N/A</v>
      </c>
      <c r="AF283" s="77" t="e">
        <f t="shared" si="17"/>
        <v>#N/A</v>
      </c>
      <c r="AH283" s="78"/>
    </row>
    <row r="284" spans="1:34" s="76" customFormat="1" ht="18.75" customHeight="1" x14ac:dyDescent="0.15">
      <c r="A284" s="27"/>
      <c r="B284" s="75">
        <v>196</v>
      </c>
      <c r="C284" s="400"/>
      <c r="D284" s="400"/>
      <c r="E284" s="400"/>
      <c r="F284" s="400"/>
      <c r="G284" s="400"/>
      <c r="H284" s="400"/>
      <c r="I284" s="400"/>
      <c r="J284" s="400"/>
      <c r="K284" s="400"/>
      <c r="L284" s="401"/>
      <c r="M284" s="402"/>
      <c r="N284" s="402"/>
      <c r="O284" s="402"/>
      <c r="P284" s="402"/>
      <c r="Q284" s="402"/>
      <c r="R284" s="403"/>
      <c r="S284" s="401"/>
      <c r="T284" s="402"/>
      <c r="U284" s="402"/>
      <c r="V284" s="403"/>
      <c r="W284" s="404"/>
      <c r="X284" s="404"/>
      <c r="Y284" s="404"/>
      <c r="Z284" s="404"/>
      <c r="AA284" s="404"/>
      <c r="AB284" s="27"/>
      <c r="AD284" s="77" t="e">
        <f t="shared" si="15"/>
        <v>#N/A</v>
      </c>
      <c r="AE284" s="77" t="e">
        <f t="shared" si="16"/>
        <v>#N/A</v>
      </c>
      <c r="AF284" s="77" t="e">
        <f t="shared" si="17"/>
        <v>#N/A</v>
      </c>
      <c r="AH284" s="78"/>
    </row>
    <row r="285" spans="1:34" s="76" customFormat="1" ht="18.75" customHeight="1" x14ac:dyDescent="0.15">
      <c r="A285" s="27"/>
      <c r="B285" s="75">
        <v>197</v>
      </c>
      <c r="C285" s="400"/>
      <c r="D285" s="400"/>
      <c r="E285" s="400"/>
      <c r="F285" s="400"/>
      <c r="G285" s="400"/>
      <c r="H285" s="400"/>
      <c r="I285" s="400"/>
      <c r="J285" s="400"/>
      <c r="K285" s="400"/>
      <c r="L285" s="401"/>
      <c r="M285" s="402"/>
      <c r="N285" s="402"/>
      <c r="O285" s="402"/>
      <c r="P285" s="402"/>
      <c r="Q285" s="402"/>
      <c r="R285" s="403"/>
      <c r="S285" s="401"/>
      <c r="T285" s="402"/>
      <c r="U285" s="402"/>
      <c r="V285" s="403"/>
      <c r="W285" s="404"/>
      <c r="X285" s="404"/>
      <c r="Y285" s="404"/>
      <c r="Z285" s="404"/>
      <c r="AA285" s="404"/>
      <c r="AB285" s="27"/>
      <c r="AD285" s="77" t="e">
        <f t="shared" si="15"/>
        <v>#N/A</v>
      </c>
      <c r="AE285" s="77" t="e">
        <f t="shared" si="16"/>
        <v>#N/A</v>
      </c>
      <c r="AF285" s="77" t="e">
        <f t="shared" si="17"/>
        <v>#N/A</v>
      </c>
      <c r="AH285" s="78"/>
    </row>
    <row r="286" spans="1:34" s="76" customFormat="1" ht="18.75" customHeight="1" x14ac:dyDescent="0.15">
      <c r="A286" s="27"/>
      <c r="B286" s="75">
        <v>198</v>
      </c>
      <c r="C286" s="400"/>
      <c r="D286" s="400"/>
      <c r="E286" s="400"/>
      <c r="F286" s="400"/>
      <c r="G286" s="400"/>
      <c r="H286" s="400"/>
      <c r="I286" s="400"/>
      <c r="J286" s="400"/>
      <c r="K286" s="400"/>
      <c r="L286" s="401"/>
      <c r="M286" s="402"/>
      <c r="N286" s="402"/>
      <c r="O286" s="402"/>
      <c r="P286" s="402"/>
      <c r="Q286" s="402"/>
      <c r="R286" s="403"/>
      <c r="S286" s="401"/>
      <c r="T286" s="402"/>
      <c r="U286" s="402"/>
      <c r="V286" s="403"/>
      <c r="W286" s="404"/>
      <c r="X286" s="404"/>
      <c r="Y286" s="404"/>
      <c r="Z286" s="404"/>
      <c r="AA286" s="404"/>
      <c r="AB286" s="27"/>
      <c r="AD286" s="77" t="e">
        <f t="shared" si="15"/>
        <v>#N/A</v>
      </c>
      <c r="AE286" s="77" t="e">
        <f t="shared" si="16"/>
        <v>#N/A</v>
      </c>
      <c r="AF286" s="77" t="e">
        <f t="shared" si="17"/>
        <v>#N/A</v>
      </c>
      <c r="AH286" s="78"/>
    </row>
    <row r="287" spans="1:34" s="76" customFormat="1" ht="18.75" customHeight="1" x14ac:dyDescent="0.15">
      <c r="A287" s="27"/>
      <c r="B287" s="75">
        <v>199</v>
      </c>
      <c r="C287" s="400"/>
      <c r="D287" s="400"/>
      <c r="E287" s="400"/>
      <c r="F287" s="400"/>
      <c r="G287" s="400"/>
      <c r="H287" s="400"/>
      <c r="I287" s="400"/>
      <c r="J287" s="400"/>
      <c r="K287" s="400"/>
      <c r="L287" s="401"/>
      <c r="M287" s="402"/>
      <c r="N287" s="402"/>
      <c r="O287" s="402"/>
      <c r="P287" s="402"/>
      <c r="Q287" s="402"/>
      <c r="R287" s="403"/>
      <c r="S287" s="401"/>
      <c r="T287" s="402"/>
      <c r="U287" s="402"/>
      <c r="V287" s="403"/>
      <c r="W287" s="404"/>
      <c r="X287" s="404"/>
      <c r="Y287" s="404"/>
      <c r="Z287" s="404"/>
      <c r="AA287" s="404"/>
      <c r="AB287" s="27"/>
      <c r="AD287" s="77" t="e">
        <f t="shared" si="15"/>
        <v>#N/A</v>
      </c>
      <c r="AE287" s="77" t="e">
        <f t="shared" si="16"/>
        <v>#N/A</v>
      </c>
      <c r="AF287" s="77" t="e">
        <f t="shared" si="17"/>
        <v>#N/A</v>
      </c>
      <c r="AH287" s="78"/>
    </row>
    <row r="288" spans="1:34" s="76" customFormat="1" ht="18.75" customHeight="1" x14ac:dyDescent="0.15">
      <c r="A288" s="27"/>
      <c r="B288" s="75">
        <v>200</v>
      </c>
      <c r="C288" s="400"/>
      <c r="D288" s="400"/>
      <c r="E288" s="400"/>
      <c r="F288" s="400"/>
      <c r="G288" s="400"/>
      <c r="H288" s="400"/>
      <c r="I288" s="400"/>
      <c r="J288" s="400"/>
      <c r="K288" s="400"/>
      <c r="L288" s="401"/>
      <c r="M288" s="402"/>
      <c r="N288" s="402"/>
      <c r="O288" s="402"/>
      <c r="P288" s="402"/>
      <c r="Q288" s="402"/>
      <c r="R288" s="403"/>
      <c r="S288" s="401"/>
      <c r="T288" s="402"/>
      <c r="U288" s="402"/>
      <c r="V288" s="403"/>
      <c r="W288" s="404"/>
      <c r="X288" s="404"/>
      <c r="Y288" s="404"/>
      <c r="Z288" s="404"/>
      <c r="AA288" s="404"/>
      <c r="AB288" s="27"/>
      <c r="AD288" s="77" t="e">
        <f t="shared" si="15"/>
        <v>#N/A</v>
      </c>
      <c r="AE288" s="77" t="e">
        <f t="shared" si="16"/>
        <v>#N/A</v>
      </c>
      <c r="AF288" s="77" t="e">
        <f t="shared" si="17"/>
        <v>#N/A</v>
      </c>
      <c r="AH288" s="78"/>
    </row>
    <row r="289" spans="1:34" s="76" customFormat="1" ht="18.75" customHeight="1" x14ac:dyDescent="0.15">
      <c r="A289" s="27"/>
      <c r="B289" s="75">
        <v>201</v>
      </c>
      <c r="C289" s="400"/>
      <c r="D289" s="400"/>
      <c r="E289" s="400"/>
      <c r="F289" s="400"/>
      <c r="G289" s="400"/>
      <c r="H289" s="400"/>
      <c r="I289" s="400"/>
      <c r="J289" s="400"/>
      <c r="K289" s="400"/>
      <c r="L289" s="401"/>
      <c r="M289" s="402"/>
      <c r="N289" s="402"/>
      <c r="O289" s="402"/>
      <c r="P289" s="402"/>
      <c r="Q289" s="402"/>
      <c r="R289" s="403"/>
      <c r="S289" s="401"/>
      <c r="T289" s="402"/>
      <c r="U289" s="402"/>
      <c r="V289" s="403"/>
      <c r="W289" s="404"/>
      <c r="X289" s="404"/>
      <c r="Y289" s="404"/>
      <c r="Z289" s="404"/>
      <c r="AA289" s="404"/>
      <c r="AB289" s="27"/>
      <c r="AD289" s="77" t="e">
        <f t="shared" si="15"/>
        <v>#N/A</v>
      </c>
      <c r="AE289" s="77" t="e">
        <f t="shared" si="16"/>
        <v>#N/A</v>
      </c>
      <c r="AF289" s="77" t="e">
        <f t="shared" si="17"/>
        <v>#N/A</v>
      </c>
      <c r="AH289" s="78"/>
    </row>
    <row r="290" spans="1:34" s="76" customFormat="1" ht="18.75" customHeight="1" x14ac:dyDescent="0.15">
      <c r="A290" s="27"/>
      <c r="B290" s="75">
        <v>202</v>
      </c>
      <c r="C290" s="400"/>
      <c r="D290" s="400"/>
      <c r="E290" s="400"/>
      <c r="F290" s="400"/>
      <c r="G290" s="400"/>
      <c r="H290" s="400"/>
      <c r="I290" s="400"/>
      <c r="J290" s="400"/>
      <c r="K290" s="400"/>
      <c r="L290" s="401"/>
      <c r="M290" s="402"/>
      <c r="N290" s="402"/>
      <c r="O290" s="402"/>
      <c r="P290" s="402"/>
      <c r="Q290" s="402"/>
      <c r="R290" s="403"/>
      <c r="S290" s="401"/>
      <c r="T290" s="402"/>
      <c r="U290" s="402"/>
      <c r="V290" s="403"/>
      <c r="W290" s="404"/>
      <c r="X290" s="404"/>
      <c r="Y290" s="404"/>
      <c r="Z290" s="404"/>
      <c r="AA290" s="404"/>
      <c r="AB290" s="27"/>
      <c r="AD290" s="77" t="e">
        <f t="shared" si="15"/>
        <v>#N/A</v>
      </c>
      <c r="AE290" s="77" t="e">
        <f t="shared" si="16"/>
        <v>#N/A</v>
      </c>
      <c r="AF290" s="77" t="e">
        <f t="shared" si="17"/>
        <v>#N/A</v>
      </c>
      <c r="AH290" s="78"/>
    </row>
    <row r="291" spans="1:34" s="76" customFormat="1" ht="18.75" customHeight="1" x14ac:dyDescent="0.15">
      <c r="A291" s="27"/>
      <c r="B291" s="75">
        <v>203</v>
      </c>
      <c r="C291" s="400"/>
      <c r="D291" s="400"/>
      <c r="E291" s="400"/>
      <c r="F291" s="400"/>
      <c r="G291" s="400"/>
      <c r="H291" s="400"/>
      <c r="I291" s="400"/>
      <c r="J291" s="400"/>
      <c r="K291" s="400"/>
      <c r="L291" s="401"/>
      <c r="M291" s="402"/>
      <c r="N291" s="402"/>
      <c r="O291" s="402"/>
      <c r="P291" s="402"/>
      <c r="Q291" s="402"/>
      <c r="R291" s="403"/>
      <c r="S291" s="401"/>
      <c r="T291" s="402"/>
      <c r="U291" s="402"/>
      <c r="V291" s="403"/>
      <c r="W291" s="404"/>
      <c r="X291" s="404"/>
      <c r="Y291" s="404"/>
      <c r="Z291" s="404"/>
      <c r="AA291" s="404"/>
      <c r="AB291" s="27"/>
      <c r="AD291" s="77" t="e">
        <f t="shared" si="15"/>
        <v>#N/A</v>
      </c>
      <c r="AE291" s="77" t="e">
        <f t="shared" si="16"/>
        <v>#N/A</v>
      </c>
      <c r="AF291" s="77" t="e">
        <f t="shared" si="17"/>
        <v>#N/A</v>
      </c>
      <c r="AH291" s="78"/>
    </row>
    <row r="292" spans="1:34" s="76" customFormat="1" ht="18.75" customHeight="1" x14ac:dyDescent="0.15">
      <c r="A292" s="27"/>
      <c r="B292" s="75">
        <v>204</v>
      </c>
      <c r="C292" s="400"/>
      <c r="D292" s="400"/>
      <c r="E292" s="400"/>
      <c r="F292" s="400"/>
      <c r="G292" s="400"/>
      <c r="H292" s="400"/>
      <c r="I292" s="400"/>
      <c r="J292" s="400"/>
      <c r="K292" s="400"/>
      <c r="L292" s="401"/>
      <c r="M292" s="402"/>
      <c r="N292" s="402"/>
      <c r="O292" s="402"/>
      <c r="P292" s="402"/>
      <c r="Q292" s="402"/>
      <c r="R292" s="403"/>
      <c r="S292" s="401"/>
      <c r="T292" s="402"/>
      <c r="U292" s="402"/>
      <c r="V292" s="403"/>
      <c r="W292" s="404"/>
      <c r="X292" s="404"/>
      <c r="Y292" s="404"/>
      <c r="Z292" s="404"/>
      <c r="AA292" s="404"/>
      <c r="AB292" s="27"/>
      <c r="AD292" s="77" t="e">
        <f t="shared" si="15"/>
        <v>#N/A</v>
      </c>
      <c r="AE292" s="77" t="e">
        <f t="shared" si="16"/>
        <v>#N/A</v>
      </c>
      <c r="AF292" s="77" t="e">
        <f t="shared" si="17"/>
        <v>#N/A</v>
      </c>
      <c r="AH292" s="78"/>
    </row>
    <row r="293" spans="1:34" s="76" customFormat="1" ht="18.75" customHeight="1" x14ac:dyDescent="0.15">
      <c r="A293" s="27"/>
      <c r="B293" s="75">
        <v>205</v>
      </c>
      <c r="C293" s="400"/>
      <c r="D293" s="400"/>
      <c r="E293" s="400"/>
      <c r="F293" s="400"/>
      <c r="G293" s="400"/>
      <c r="H293" s="400"/>
      <c r="I293" s="400"/>
      <c r="J293" s="400"/>
      <c r="K293" s="400"/>
      <c r="L293" s="401"/>
      <c r="M293" s="402"/>
      <c r="N293" s="402"/>
      <c r="O293" s="402"/>
      <c r="P293" s="402"/>
      <c r="Q293" s="402"/>
      <c r="R293" s="403"/>
      <c r="S293" s="401"/>
      <c r="T293" s="402"/>
      <c r="U293" s="402"/>
      <c r="V293" s="403"/>
      <c r="W293" s="404"/>
      <c r="X293" s="404"/>
      <c r="Y293" s="404"/>
      <c r="Z293" s="404"/>
      <c r="AA293" s="404"/>
      <c r="AB293" s="27"/>
      <c r="AD293" s="77" t="e">
        <f t="shared" si="15"/>
        <v>#N/A</v>
      </c>
      <c r="AE293" s="77" t="e">
        <f t="shared" si="16"/>
        <v>#N/A</v>
      </c>
      <c r="AF293" s="77" t="e">
        <f t="shared" si="17"/>
        <v>#N/A</v>
      </c>
      <c r="AH293" s="78"/>
    </row>
    <row r="294" spans="1:34" s="76" customFormat="1" ht="18.75" customHeight="1" x14ac:dyDescent="0.15">
      <c r="A294" s="27"/>
      <c r="B294" s="75">
        <v>206</v>
      </c>
      <c r="C294" s="400"/>
      <c r="D294" s="400"/>
      <c r="E294" s="400"/>
      <c r="F294" s="400"/>
      <c r="G294" s="400"/>
      <c r="H294" s="400"/>
      <c r="I294" s="400"/>
      <c r="J294" s="400"/>
      <c r="K294" s="400"/>
      <c r="L294" s="401"/>
      <c r="M294" s="402"/>
      <c r="N294" s="402"/>
      <c r="O294" s="402"/>
      <c r="P294" s="402"/>
      <c r="Q294" s="402"/>
      <c r="R294" s="403"/>
      <c r="S294" s="401"/>
      <c r="T294" s="402"/>
      <c r="U294" s="402"/>
      <c r="V294" s="403"/>
      <c r="W294" s="404"/>
      <c r="X294" s="404"/>
      <c r="Y294" s="404"/>
      <c r="Z294" s="404"/>
      <c r="AA294" s="404"/>
      <c r="AB294" s="27"/>
      <c r="AD294" s="77" t="e">
        <f t="shared" si="15"/>
        <v>#N/A</v>
      </c>
      <c r="AE294" s="77" t="e">
        <f t="shared" si="16"/>
        <v>#N/A</v>
      </c>
      <c r="AF294" s="77" t="e">
        <f t="shared" si="17"/>
        <v>#N/A</v>
      </c>
      <c r="AH294" s="78"/>
    </row>
    <row r="295" spans="1:34" s="76" customFormat="1" ht="18.75" customHeight="1" x14ac:dyDescent="0.15">
      <c r="A295" s="27"/>
      <c r="B295" s="75">
        <v>207</v>
      </c>
      <c r="C295" s="400"/>
      <c r="D295" s="400"/>
      <c r="E295" s="400"/>
      <c r="F295" s="400"/>
      <c r="G295" s="400"/>
      <c r="H295" s="400"/>
      <c r="I295" s="400"/>
      <c r="J295" s="400"/>
      <c r="K295" s="400"/>
      <c r="L295" s="401"/>
      <c r="M295" s="402"/>
      <c r="N295" s="402"/>
      <c r="O295" s="402"/>
      <c r="P295" s="402"/>
      <c r="Q295" s="402"/>
      <c r="R295" s="403"/>
      <c r="S295" s="401"/>
      <c r="T295" s="402"/>
      <c r="U295" s="402"/>
      <c r="V295" s="403"/>
      <c r="W295" s="404"/>
      <c r="X295" s="404"/>
      <c r="Y295" s="404"/>
      <c r="Z295" s="404"/>
      <c r="AA295" s="404"/>
      <c r="AB295" s="27"/>
      <c r="AD295" s="77" t="e">
        <f t="shared" si="15"/>
        <v>#N/A</v>
      </c>
      <c r="AE295" s="77" t="e">
        <f t="shared" si="16"/>
        <v>#N/A</v>
      </c>
      <c r="AF295" s="77" t="e">
        <f t="shared" si="17"/>
        <v>#N/A</v>
      </c>
      <c r="AH295" s="78"/>
    </row>
    <row r="296" spans="1:34" s="76" customFormat="1" ht="18.75" customHeight="1" x14ac:dyDescent="0.15">
      <c r="A296" s="27"/>
      <c r="B296" s="75">
        <v>208</v>
      </c>
      <c r="C296" s="400"/>
      <c r="D296" s="400"/>
      <c r="E296" s="400"/>
      <c r="F296" s="400"/>
      <c r="G296" s="400"/>
      <c r="H296" s="400"/>
      <c r="I296" s="400"/>
      <c r="J296" s="400"/>
      <c r="K296" s="400"/>
      <c r="L296" s="401"/>
      <c r="M296" s="402"/>
      <c r="N296" s="402"/>
      <c r="O296" s="402"/>
      <c r="P296" s="402"/>
      <c r="Q296" s="402"/>
      <c r="R296" s="403"/>
      <c r="S296" s="401"/>
      <c r="T296" s="402"/>
      <c r="U296" s="402"/>
      <c r="V296" s="403"/>
      <c r="W296" s="404"/>
      <c r="X296" s="404"/>
      <c r="Y296" s="404"/>
      <c r="Z296" s="404"/>
      <c r="AA296" s="404"/>
      <c r="AB296" s="27"/>
      <c r="AD296" s="77" t="e">
        <f t="shared" si="15"/>
        <v>#N/A</v>
      </c>
      <c r="AE296" s="77" t="e">
        <f t="shared" si="16"/>
        <v>#N/A</v>
      </c>
      <c r="AF296" s="77" t="e">
        <f t="shared" si="17"/>
        <v>#N/A</v>
      </c>
      <c r="AH296" s="78"/>
    </row>
    <row r="297" spans="1:34" s="76" customFormat="1" ht="18.75" customHeight="1" x14ac:dyDescent="0.15">
      <c r="A297" s="27"/>
      <c r="B297" s="75">
        <v>209</v>
      </c>
      <c r="C297" s="400"/>
      <c r="D297" s="400"/>
      <c r="E297" s="400"/>
      <c r="F297" s="400"/>
      <c r="G297" s="400"/>
      <c r="H297" s="400"/>
      <c r="I297" s="400"/>
      <c r="J297" s="400"/>
      <c r="K297" s="400"/>
      <c r="L297" s="401"/>
      <c r="M297" s="402"/>
      <c r="N297" s="402"/>
      <c r="O297" s="402"/>
      <c r="P297" s="402"/>
      <c r="Q297" s="402"/>
      <c r="R297" s="403"/>
      <c r="S297" s="401"/>
      <c r="T297" s="402"/>
      <c r="U297" s="402"/>
      <c r="V297" s="403"/>
      <c r="W297" s="404"/>
      <c r="X297" s="404"/>
      <c r="Y297" s="404"/>
      <c r="Z297" s="404"/>
      <c r="AA297" s="404"/>
      <c r="AB297" s="27"/>
      <c r="AD297" s="77" t="e">
        <f t="shared" si="15"/>
        <v>#N/A</v>
      </c>
      <c r="AE297" s="77" t="e">
        <f t="shared" si="16"/>
        <v>#N/A</v>
      </c>
      <c r="AF297" s="77" t="e">
        <f t="shared" si="17"/>
        <v>#N/A</v>
      </c>
      <c r="AH297" s="78"/>
    </row>
    <row r="298" spans="1:34" s="76" customFormat="1" ht="18.75" customHeight="1" x14ac:dyDescent="0.15">
      <c r="A298" s="27"/>
      <c r="B298" s="75">
        <v>210</v>
      </c>
      <c r="C298" s="400"/>
      <c r="D298" s="400"/>
      <c r="E298" s="400"/>
      <c r="F298" s="400"/>
      <c r="G298" s="400"/>
      <c r="H298" s="400"/>
      <c r="I298" s="400"/>
      <c r="J298" s="400"/>
      <c r="K298" s="400"/>
      <c r="L298" s="401"/>
      <c r="M298" s="402"/>
      <c r="N298" s="402"/>
      <c r="O298" s="402"/>
      <c r="P298" s="402"/>
      <c r="Q298" s="402"/>
      <c r="R298" s="403"/>
      <c r="S298" s="401"/>
      <c r="T298" s="402"/>
      <c r="U298" s="402"/>
      <c r="V298" s="403"/>
      <c r="W298" s="404"/>
      <c r="X298" s="404"/>
      <c r="Y298" s="404"/>
      <c r="Z298" s="404"/>
      <c r="AA298" s="404"/>
      <c r="AB298" s="27"/>
      <c r="AD298" s="77" t="e">
        <f t="shared" si="15"/>
        <v>#N/A</v>
      </c>
      <c r="AE298" s="77" t="e">
        <f t="shared" si="16"/>
        <v>#N/A</v>
      </c>
      <c r="AF298" s="77" t="e">
        <f t="shared" si="17"/>
        <v>#N/A</v>
      </c>
      <c r="AH298" s="78"/>
    </row>
    <row r="299" spans="1:34" s="76" customFormat="1" ht="18.75" customHeight="1" x14ac:dyDescent="0.15">
      <c r="A299" s="27"/>
      <c r="B299" s="75">
        <v>211</v>
      </c>
      <c r="C299" s="400"/>
      <c r="D299" s="400"/>
      <c r="E299" s="400"/>
      <c r="F299" s="400"/>
      <c r="G299" s="400"/>
      <c r="H299" s="400"/>
      <c r="I299" s="400"/>
      <c r="J299" s="400"/>
      <c r="K299" s="400"/>
      <c r="L299" s="401"/>
      <c r="M299" s="402"/>
      <c r="N299" s="402"/>
      <c r="O299" s="402"/>
      <c r="P299" s="402"/>
      <c r="Q299" s="402"/>
      <c r="R299" s="403"/>
      <c r="S299" s="401"/>
      <c r="T299" s="402"/>
      <c r="U299" s="402"/>
      <c r="V299" s="403"/>
      <c r="W299" s="404"/>
      <c r="X299" s="404"/>
      <c r="Y299" s="404"/>
      <c r="Z299" s="404"/>
      <c r="AA299" s="404"/>
      <c r="AB299" s="27"/>
      <c r="AD299" s="77" t="e">
        <f t="shared" si="15"/>
        <v>#N/A</v>
      </c>
      <c r="AE299" s="77" t="e">
        <f t="shared" si="16"/>
        <v>#N/A</v>
      </c>
      <c r="AF299" s="77" t="e">
        <f t="shared" si="17"/>
        <v>#N/A</v>
      </c>
      <c r="AH299" s="78"/>
    </row>
    <row r="300" spans="1:34" s="76" customFormat="1" ht="18.75" customHeight="1" x14ac:dyDescent="0.15">
      <c r="A300" s="27"/>
      <c r="B300" s="75">
        <v>212</v>
      </c>
      <c r="C300" s="400"/>
      <c r="D300" s="400"/>
      <c r="E300" s="400"/>
      <c r="F300" s="400"/>
      <c r="G300" s="400"/>
      <c r="H300" s="400"/>
      <c r="I300" s="400"/>
      <c r="J300" s="400"/>
      <c r="K300" s="400"/>
      <c r="L300" s="401"/>
      <c r="M300" s="402"/>
      <c r="N300" s="402"/>
      <c r="O300" s="402"/>
      <c r="P300" s="402"/>
      <c r="Q300" s="402"/>
      <c r="R300" s="403"/>
      <c r="S300" s="401"/>
      <c r="T300" s="402"/>
      <c r="U300" s="402"/>
      <c r="V300" s="403"/>
      <c r="W300" s="404"/>
      <c r="X300" s="404"/>
      <c r="Y300" s="404"/>
      <c r="Z300" s="404"/>
      <c r="AA300" s="404"/>
      <c r="AB300" s="27"/>
      <c r="AD300" s="77" t="e">
        <f t="shared" si="15"/>
        <v>#N/A</v>
      </c>
      <c r="AE300" s="77" t="e">
        <f t="shared" si="16"/>
        <v>#N/A</v>
      </c>
      <c r="AF300" s="77" t="e">
        <f t="shared" si="17"/>
        <v>#N/A</v>
      </c>
      <c r="AH300" s="78"/>
    </row>
    <row r="301" spans="1:34" s="76" customFormat="1" ht="18.75" customHeight="1" x14ac:dyDescent="0.15">
      <c r="A301" s="27"/>
      <c r="B301" s="75">
        <v>213</v>
      </c>
      <c r="C301" s="400"/>
      <c r="D301" s="400"/>
      <c r="E301" s="400"/>
      <c r="F301" s="400"/>
      <c r="G301" s="400"/>
      <c r="H301" s="400"/>
      <c r="I301" s="400"/>
      <c r="J301" s="400"/>
      <c r="K301" s="400"/>
      <c r="L301" s="401"/>
      <c r="M301" s="402"/>
      <c r="N301" s="402"/>
      <c r="O301" s="402"/>
      <c r="P301" s="402"/>
      <c r="Q301" s="402"/>
      <c r="R301" s="403"/>
      <c r="S301" s="401"/>
      <c r="T301" s="402"/>
      <c r="U301" s="402"/>
      <c r="V301" s="403"/>
      <c r="W301" s="404"/>
      <c r="X301" s="404"/>
      <c r="Y301" s="404"/>
      <c r="Z301" s="404"/>
      <c r="AA301" s="404"/>
      <c r="AB301" s="27"/>
      <c r="AD301" s="77" t="e">
        <f t="shared" si="15"/>
        <v>#N/A</v>
      </c>
      <c r="AE301" s="77" t="e">
        <f t="shared" si="16"/>
        <v>#N/A</v>
      </c>
      <c r="AF301" s="77" t="e">
        <f t="shared" si="17"/>
        <v>#N/A</v>
      </c>
      <c r="AH301" s="78"/>
    </row>
    <row r="302" spans="1:34" s="76" customFormat="1" ht="18.75" customHeight="1" x14ac:dyDescent="0.15">
      <c r="A302" s="27"/>
      <c r="B302" s="75">
        <v>214</v>
      </c>
      <c r="C302" s="400"/>
      <c r="D302" s="400"/>
      <c r="E302" s="400"/>
      <c r="F302" s="400"/>
      <c r="G302" s="400"/>
      <c r="H302" s="400"/>
      <c r="I302" s="400"/>
      <c r="J302" s="400"/>
      <c r="K302" s="400"/>
      <c r="L302" s="401"/>
      <c r="M302" s="402"/>
      <c r="N302" s="402"/>
      <c r="O302" s="402"/>
      <c r="P302" s="402"/>
      <c r="Q302" s="402"/>
      <c r="R302" s="403"/>
      <c r="S302" s="401"/>
      <c r="T302" s="402"/>
      <c r="U302" s="402"/>
      <c r="V302" s="403"/>
      <c r="W302" s="404"/>
      <c r="X302" s="404"/>
      <c r="Y302" s="404"/>
      <c r="Z302" s="404"/>
      <c r="AA302" s="404"/>
      <c r="AB302" s="27"/>
      <c r="AD302" s="77" t="e">
        <f t="shared" si="15"/>
        <v>#N/A</v>
      </c>
      <c r="AE302" s="77" t="e">
        <f t="shared" si="16"/>
        <v>#N/A</v>
      </c>
      <c r="AF302" s="77" t="e">
        <f t="shared" si="17"/>
        <v>#N/A</v>
      </c>
      <c r="AH302" s="78"/>
    </row>
    <row r="303" spans="1:34" s="76" customFormat="1" ht="18.75" customHeight="1" x14ac:dyDescent="0.15">
      <c r="A303" s="27"/>
      <c r="B303" s="75">
        <v>215</v>
      </c>
      <c r="C303" s="400"/>
      <c r="D303" s="400"/>
      <c r="E303" s="400"/>
      <c r="F303" s="400"/>
      <c r="G303" s="400"/>
      <c r="H303" s="400"/>
      <c r="I303" s="400"/>
      <c r="J303" s="400"/>
      <c r="K303" s="400"/>
      <c r="L303" s="401"/>
      <c r="M303" s="402"/>
      <c r="N303" s="402"/>
      <c r="O303" s="402"/>
      <c r="P303" s="402"/>
      <c r="Q303" s="402"/>
      <c r="R303" s="403"/>
      <c r="S303" s="401"/>
      <c r="T303" s="402"/>
      <c r="U303" s="402"/>
      <c r="V303" s="403"/>
      <c r="W303" s="404"/>
      <c r="X303" s="404"/>
      <c r="Y303" s="404"/>
      <c r="Z303" s="404"/>
      <c r="AA303" s="404"/>
      <c r="AB303" s="27"/>
      <c r="AD303" s="77" t="e">
        <f t="shared" si="15"/>
        <v>#N/A</v>
      </c>
      <c r="AE303" s="77" t="e">
        <f t="shared" si="16"/>
        <v>#N/A</v>
      </c>
      <c r="AF303" s="77" t="e">
        <f t="shared" si="17"/>
        <v>#N/A</v>
      </c>
      <c r="AH303" s="78"/>
    </row>
    <row r="304" spans="1:34" s="76" customFormat="1" ht="18.75" customHeight="1" x14ac:dyDescent="0.15">
      <c r="A304" s="27"/>
      <c r="B304" s="75">
        <v>216</v>
      </c>
      <c r="C304" s="400"/>
      <c r="D304" s="400"/>
      <c r="E304" s="400"/>
      <c r="F304" s="400"/>
      <c r="G304" s="400"/>
      <c r="H304" s="400"/>
      <c r="I304" s="400"/>
      <c r="J304" s="400"/>
      <c r="K304" s="400"/>
      <c r="L304" s="401"/>
      <c r="M304" s="402"/>
      <c r="N304" s="402"/>
      <c r="O304" s="402"/>
      <c r="P304" s="402"/>
      <c r="Q304" s="402"/>
      <c r="R304" s="403"/>
      <c r="S304" s="401"/>
      <c r="T304" s="402"/>
      <c r="U304" s="402"/>
      <c r="V304" s="403"/>
      <c r="W304" s="404"/>
      <c r="X304" s="404"/>
      <c r="Y304" s="404"/>
      <c r="Z304" s="404"/>
      <c r="AA304" s="404"/>
      <c r="AB304" s="27"/>
      <c r="AD304" s="77" t="e">
        <f t="shared" si="15"/>
        <v>#N/A</v>
      </c>
      <c r="AE304" s="77" t="e">
        <f t="shared" si="16"/>
        <v>#N/A</v>
      </c>
      <c r="AF304" s="77" t="e">
        <f t="shared" si="17"/>
        <v>#N/A</v>
      </c>
      <c r="AH304" s="78"/>
    </row>
    <row r="305" spans="1:34" s="76" customFormat="1" ht="18.75" customHeight="1" x14ac:dyDescent="0.15">
      <c r="A305" s="27"/>
      <c r="B305" s="75">
        <v>217</v>
      </c>
      <c r="C305" s="400"/>
      <c r="D305" s="400"/>
      <c r="E305" s="400"/>
      <c r="F305" s="400"/>
      <c r="G305" s="400"/>
      <c r="H305" s="400"/>
      <c r="I305" s="400"/>
      <c r="J305" s="400"/>
      <c r="K305" s="400"/>
      <c r="L305" s="401"/>
      <c r="M305" s="402"/>
      <c r="N305" s="402"/>
      <c r="O305" s="402"/>
      <c r="P305" s="402"/>
      <c r="Q305" s="402"/>
      <c r="R305" s="403"/>
      <c r="S305" s="401"/>
      <c r="T305" s="402"/>
      <c r="U305" s="402"/>
      <c r="V305" s="403"/>
      <c r="W305" s="404"/>
      <c r="X305" s="404"/>
      <c r="Y305" s="404"/>
      <c r="Z305" s="404"/>
      <c r="AA305" s="404"/>
      <c r="AB305" s="27"/>
      <c r="AD305" s="77" t="e">
        <f t="shared" si="15"/>
        <v>#N/A</v>
      </c>
      <c r="AE305" s="77" t="e">
        <f t="shared" si="16"/>
        <v>#N/A</v>
      </c>
      <c r="AF305" s="77" t="e">
        <f t="shared" si="17"/>
        <v>#N/A</v>
      </c>
      <c r="AH305" s="78"/>
    </row>
    <row r="306" spans="1:34" s="76" customFormat="1" ht="18.75" customHeight="1" x14ac:dyDescent="0.15">
      <c r="A306" s="27"/>
      <c r="B306" s="75">
        <v>218</v>
      </c>
      <c r="C306" s="400"/>
      <c r="D306" s="400"/>
      <c r="E306" s="400"/>
      <c r="F306" s="400"/>
      <c r="G306" s="400"/>
      <c r="H306" s="400"/>
      <c r="I306" s="400"/>
      <c r="J306" s="400"/>
      <c r="K306" s="400"/>
      <c r="L306" s="401"/>
      <c r="M306" s="402"/>
      <c r="N306" s="402"/>
      <c r="O306" s="402"/>
      <c r="P306" s="402"/>
      <c r="Q306" s="402"/>
      <c r="R306" s="403"/>
      <c r="S306" s="401"/>
      <c r="T306" s="402"/>
      <c r="U306" s="402"/>
      <c r="V306" s="403"/>
      <c r="W306" s="404"/>
      <c r="X306" s="404"/>
      <c r="Y306" s="404"/>
      <c r="Z306" s="404"/>
      <c r="AA306" s="404"/>
      <c r="AB306" s="27"/>
      <c r="AD306" s="77" t="e">
        <f t="shared" si="15"/>
        <v>#N/A</v>
      </c>
      <c r="AE306" s="77" t="e">
        <f t="shared" si="16"/>
        <v>#N/A</v>
      </c>
      <c r="AF306" s="77" t="e">
        <f t="shared" si="17"/>
        <v>#N/A</v>
      </c>
      <c r="AH306" s="78"/>
    </row>
    <row r="307" spans="1:34" s="76" customFormat="1" ht="18.75" customHeight="1" x14ac:dyDescent="0.15">
      <c r="A307" s="27"/>
      <c r="B307" s="75">
        <v>219</v>
      </c>
      <c r="C307" s="400"/>
      <c r="D307" s="400"/>
      <c r="E307" s="400"/>
      <c r="F307" s="400"/>
      <c r="G307" s="400"/>
      <c r="H307" s="400"/>
      <c r="I307" s="400"/>
      <c r="J307" s="400"/>
      <c r="K307" s="400"/>
      <c r="L307" s="401"/>
      <c r="M307" s="402"/>
      <c r="N307" s="402"/>
      <c r="O307" s="402"/>
      <c r="P307" s="402"/>
      <c r="Q307" s="402"/>
      <c r="R307" s="403"/>
      <c r="S307" s="401"/>
      <c r="T307" s="402"/>
      <c r="U307" s="402"/>
      <c r="V307" s="403"/>
      <c r="W307" s="404"/>
      <c r="X307" s="404"/>
      <c r="Y307" s="404"/>
      <c r="Z307" s="404"/>
      <c r="AA307" s="404"/>
      <c r="AB307" s="27"/>
      <c r="AD307" s="77" t="e">
        <f t="shared" si="15"/>
        <v>#N/A</v>
      </c>
      <c r="AE307" s="77" t="e">
        <f t="shared" si="16"/>
        <v>#N/A</v>
      </c>
      <c r="AF307" s="77" t="e">
        <f t="shared" si="17"/>
        <v>#N/A</v>
      </c>
      <c r="AH307" s="78"/>
    </row>
    <row r="308" spans="1:34" s="76" customFormat="1" ht="18.75" customHeight="1" x14ac:dyDescent="0.15">
      <c r="A308" s="27"/>
      <c r="B308" s="75">
        <v>220</v>
      </c>
      <c r="C308" s="400"/>
      <c r="D308" s="400"/>
      <c r="E308" s="400"/>
      <c r="F308" s="400"/>
      <c r="G308" s="400"/>
      <c r="H308" s="400"/>
      <c r="I308" s="400"/>
      <c r="J308" s="400"/>
      <c r="K308" s="400"/>
      <c r="L308" s="401"/>
      <c r="M308" s="402"/>
      <c r="N308" s="402"/>
      <c r="O308" s="402"/>
      <c r="P308" s="402"/>
      <c r="Q308" s="402"/>
      <c r="R308" s="403"/>
      <c r="S308" s="401"/>
      <c r="T308" s="402"/>
      <c r="U308" s="402"/>
      <c r="V308" s="403"/>
      <c r="W308" s="404"/>
      <c r="X308" s="404"/>
      <c r="Y308" s="404"/>
      <c r="Z308" s="404"/>
      <c r="AA308" s="404"/>
      <c r="AB308" s="27"/>
      <c r="AD308" s="77" t="e">
        <f t="shared" si="15"/>
        <v>#N/A</v>
      </c>
      <c r="AE308" s="77" t="e">
        <f t="shared" si="16"/>
        <v>#N/A</v>
      </c>
      <c r="AF308" s="77" t="e">
        <f t="shared" si="17"/>
        <v>#N/A</v>
      </c>
      <c r="AH308" s="78"/>
    </row>
    <row r="309" spans="1:34" s="76" customFormat="1" ht="18.75" customHeight="1" x14ac:dyDescent="0.15">
      <c r="A309" s="27"/>
      <c r="B309" s="75">
        <v>221</v>
      </c>
      <c r="C309" s="400"/>
      <c r="D309" s="400"/>
      <c r="E309" s="400"/>
      <c r="F309" s="400"/>
      <c r="G309" s="400"/>
      <c r="H309" s="400"/>
      <c r="I309" s="400"/>
      <c r="J309" s="400"/>
      <c r="K309" s="400"/>
      <c r="L309" s="401"/>
      <c r="M309" s="402"/>
      <c r="N309" s="402"/>
      <c r="O309" s="402"/>
      <c r="P309" s="402"/>
      <c r="Q309" s="402"/>
      <c r="R309" s="403"/>
      <c r="S309" s="401"/>
      <c r="T309" s="402"/>
      <c r="U309" s="402"/>
      <c r="V309" s="403"/>
      <c r="W309" s="404"/>
      <c r="X309" s="404"/>
      <c r="Y309" s="404"/>
      <c r="Z309" s="404"/>
      <c r="AA309" s="404"/>
      <c r="AB309" s="27"/>
      <c r="AD309" s="77" t="e">
        <f t="shared" si="15"/>
        <v>#N/A</v>
      </c>
      <c r="AE309" s="77" t="e">
        <f t="shared" si="16"/>
        <v>#N/A</v>
      </c>
      <c r="AF309" s="77" t="e">
        <f t="shared" si="17"/>
        <v>#N/A</v>
      </c>
      <c r="AH309" s="78"/>
    </row>
    <row r="310" spans="1:34" s="76" customFormat="1" ht="18.75" customHeight="1" x14ac:dyDescent="0.15">
      <c r="A310" s="27"/>
      <c r="B310" s="75">
        <v>222</v>
      </c>
      <c r="C310" s="400"/>
      <c r="D310" s="400"/>
      <c r="E310" s="400"/>
      <c r="F310" s="400"/>
      <c r="G310" s="400"/>
      <c r="H310" s="400"/>
      <c r="I310" s="400"/>
      <c r="J310" s="400"/>
      <c r="K310" s="400"/>
      <c r="L310" s="401"/>
      <c r="M310" s="402"/>
      <c r="N310" s="402"/>
      <c r="O310" s="402"/>
      <c r="P310" s="402"/>
      <c r="Q310" s="402"/>
      <c r="R310" s="403"/>
      <c r="S310" s="401"/>
      <c r="T310" s="402"/>
      <c r="U310" s="402"/>
      <c r="V310" s="403"/>
      <c r="W310" s="404"/>
      <c r="X310" s="404"/>
      <c r="Y310" s="404"/>
      <c r="Z310" s="404"/>
      <c r="AA310" s="404"/>
      <c r="AB310" s="27"/>
      <c r="AD310" s="77" t="e">
        <f t="shared" si="15"/>
        <v>#N/A</v>
      </c>
      <c r="AE310" s="77" t="e">
        <f t="shared" si="16"/>
        <v>#N/A</v>
      </c>
      <c r="AF310" s="77" t="e">
        <f t="shared" si="17"/>
        <v>#N/A</v>
      </c>
      <c r="AH310" s="78"/>
    </row>
    <row r="311" spans="1:34" s="76" customFormat="1" ht="18.75" customHeight="1" x14ac:dyDescent="0.15">
      <c r="A311" s="27"/>
      <c r="B311" s="75">
        <v>223</v>
      </c>
      <c r="C311" s="400"/>
      <c r="D311" s="400"/>
      <c r="E311" s="400"/>
      <c r="F311" s="400"/>
      <c r="G311" s="400"/>
      <c r="H311" s="400"/>
      <c r="I311" s="400"/>
      <c r="J311" s="400"/>
      <c r="K311" s="400"/>
      <c r="L311" s="401"/>
      <c r="M311" s="402"/>
      <c r="N311" s="402"/>
      <c r="O311" s="402"/>
      <c r="P311" s="402"/>
      <c r="Q311" s="402"/>
      <c r="R311" s="403"/>
      <c r="S311" s="401"/>
      <c r="T311" s="402"/>
      <c r="U311" s="402"/>
      <c r="V311" s="403"/>
      <c r="W311" s="404"/>
      <c r="X311" s="404"/>
      <c r="Y311" s="404"/>
      <c r="Z311" s="404"/>
      <c r="AA311" s="404"/>
      <c r="AB311" s="27"/>
      <c r="AD311" s="77" t="e">
        <f t="shared" si="15"/>
        <v>#N/A</v>
      </c>
      <c r="AE311" s="77" t="e">
        <f t="shared" si="16"/>
        <v>#N/A</v>
      </c>
      <c r="AF311" s="77" t="e">
        <f t="shared" si="17"/>
        <v>#N/A</v>
      </c>
      <c r="AH311" s="78"/>
    </row>
    <row r="312" spans="1:34" s="76" customFormat="1" ht="18.75" customHeight="1" x14ac:dyDescent="0.15">
      <c r="A312" s="27"/>
      <c r="B312" s="75">
        <v>224</v>
      </c>
      <c r="C312" s="400"/>
      <c r="D312" s="400"/>
      <c r="E312" s="400"/>
      <c r="F312" s="400"/>
      <c r="G312" s="400"/>
      <c r="H312" s="400"/>
      <c r="I312" s="400"/>
      <c r="J312" s="400"/>
      <c r="K312" s="400"/>
      <c r="L312" s="401"/>
      <c r="M312" s="402"/>
      <c r="N312" s="402"/>
      <c r="O312" s="402"/>
      <c r="P312" s="402"/>
      <c r="Q312" s="402"/>
      <c r="R312" s="403"/>
      <c r="S312" s="401"/>
      <c r="T312" s="402"/>
      <c r="U312" s="402"/>
      <c r="V312" s="403"/>
      <c r="W312" s="404"/>
      <c r="X312" s="404"/>
      <c r="Y312" s="404"/>
      <c r="Z312" s="404"/>
      <c r="AA312" s="404"/>
      <c r="AB312" s="27"/>
      <c r="AD312" s="77" t="e">
        <f t="shared" si="15"/>
        <v>#N/A</v>
      </c>
      <c r="AE312" s="77" t="e">
        <f t="shared" si="16"/>
        <v>#N/A</v>
      </c>
      <c r="AF312" s="77" t="e">
        <f t="shared" si="17"/>
        <v>#N/A</v>
      </c>
      <c r="AH312" s="78"/>
    </row>
    <row r="313" spans="1:34" s="76" customFormat="1" ht="18.75" customHeight="1" x14ac:dyDescent="0.15">
      <c r="A313" s="27"/>
      <c r="B313" s="75">
        <v>225</v>
      </c>
      <c r="C313" s="400"/>
      <c r="D313" s="400"/>
      <c r="E313" s="400"/>
      <c r="F313" s="400"/>
      <c r="G313" s="400"/>
      <c r="H313" s="400"/>
      <c r="I313" s="400"/>
      <c r="J313" s="400"/>
      <c r="K313" s="400"/>
      <c r="L313" s="401"/>
      <c r="M313" s="402"/>
      <c r="N313" s="402"/>
      <c r="O313" s="402"/>
      <c r="P313" s="402"/>
      <c r="Q313" s="402"/>
      <c r="R313" s="403"/>
      <c r="S313" s="401"/>
      <c r="T313" s="402"/>
      <c r="U313" s="402"/>
      <c r="V313" s="403"/>
      <c r="W313" s="404"/>
      <c r="X313" s="404"/>
      <c r="Y313" s="404"/>
      <c r="Z313" s="404"/>
      <c r="AA313" s="404"/>
      <c r="AB313" s="27"/>
      <c r="AD313" s="77" t="e">
        <f t="shared" si="15"/>
        <v>#N/A</v>
      </c>
      <c r="AE313" s="77" t="e">
        <f t="shared" si="16"/>
        <v>#N/A</v>
      </c>
      <c r="AF313" s="77" t="e">
        <f t="shared" si="17"/>
        <v>#N/A</v>
      </c>
      <c r="AH313" s="78"/>
    </row>
    <row r="314" spans="1:34" s="76" customFormat="1" ht="18.75" customHeight="1" x14ac:dyDescent="0.15">
      <c r="A314" s="27"/>
      <c r="B314" s="75">
        <v>226</v>
      </c>
      <c r="C314" s="400"/>
      <c r="D314" s="400"/>
      <c r="E314" s="400"/>
      <c r="F314" s="400"/>
      <c r="G314" s="400"/>
      <c r="H314" s="400"/>
      <c r="I314" s="400"/>
      <c r="J314" s="400"/>
      <c r="K314" s="400"/>
      <c r="L314" s="401"/>
      <c r="M314" s="402"/>
      <c r="N314" s="402"/>
      <c r="O314" s="402"/>
      <c r="P314" s="402"/>
      <c r="Q314" s="402"/>
      <c r="R314" s="403"/>
      <c r="S314" s="401"/>
      <c r="T314" s="402"/>
      <c r="U314" s="402"/>
      <c r="V314" s="403"/>
      <c r="W314" s="404"/>
      <c r="X314" s="404"/>
      <c r="Y314" s="404"/>
      <c r="Z314" s="404"/>
      <c r="AA314" s="404"/>
      <c r="AB314" s="27"/>
      <c r="AD314" s="77" t="e">
        <f t="shared" si="15"/>
        <v>#N/A</v>
      </c>
      <c r="AE314" s="77" t="e">
        <f t="shared" si="16"/>
        <v>#N/A</v>
      </c>
      <c r="AF314" s="77" t="e">
        <f t="shared" si="17"/>
        <v>#N/A</v>
      </c>
      <c r="AH314" s="78"/>
    </row>
    <row r="315" spans="1:34" s="76" customFormat="1" ht="18.75" customHeight="1" x14ac:dyDescent="0.15">
      <c r="A315" s="27"/>
      <c r="B315" s="75">
        <v>227</v>
      </c>
      <c r="C315" s="400"/>
      <c r="D315" s="400"/>
      <c r="E315" s="400"/>
      <c r="F315" s="400"/>
      <c r="G315" s="400"/>
      <c r="H315" s="400"/>
      <c r="I315" s="400"/>
      <c r="J315" s="400"/>
      <c r="K315" s="400"/>
      <c r="L315" s="401"/>
      <c r="M315" s="402"/>
      <c r="N315" s="402"/>
      <c r="O315" s="402"/>
      <c r="P315" s="402"/>
      <c r="Q315" s="402"/>
      <c r="R315" s="403"/>
      <c r="S315" s="401"/>
      <c r="T315" s="402"/>
      <c r="U315" s="402"/>
      <c r="V315" s="403"/>
      <c r="W315" s="404"/>
      <c r="X315" s="404"/>
      <c r="Y315" s="404"/>
      <c r="Z315" s="404"/>
      <c r="AA315" s="404"/>
      <c r="AB315" s="27"/>
      <c r="AD315" s="77" t="e">
        <f t="shared" si="15"/>
        <v>#N/A</v>
      </c>
      <c r="AE315" s="77" t="e">
        <f t="shared" si="16"/>
        <v>#N/A</v>
      </c>
      <c r="AF315" s="77" t="e">
        <f t="shared" si="17"/>
        <v>#N/A</v>
      </c>
      <c r="AH315" s="78"/>
    </row>
    <row r="316" spans="1:34" s="76" customFormat="1" ht="18.75" customHeight="1" x14ac:dyDescent="0.15">
      <c r="A316" s="27"/>
      <c r="B316" s="75">
        <v>228</v>
      </c>
      <c r="C316" s="400"/>
      <c r="D316" s="400"/>
      <c r="E316" s="400"/>
      <c r="F316" s="400"/>
      <c r="G316" s="400"/>
      <c r="H316" s="400"/>
      <c r="I316" s="400"/>
      <c r="J316" s="400"/>
      <c r="K316" s="400"/>
      <c r="L316" s="401"/>
      <c r="M316" s="402"/>
      <c r="N316" s="402"/>
      <c r="O316" s="402"/>
      <c r="P316" s="402"/>
      <c r="Q316" s="402"/>
      <c r="R316" s="403"/>
      <c r="S316" s="401"/>
      <c r="T316" s="402"/>
      <c r="U316" s="402"/>
      <c r="V316" s="403"/>
      <c r="W316" s="404"/>
      <c r="X316" s="404"/>
      <c r="Y316" s="404"/>
      <c r="Z316" s="404"/>
      <c r="AA316" s="404"/>
      <c r="AB316" s="27"/>
      <c r="AD316" s="77" t="e">
        <f t="shared" si="15"/>
        <v>#N/A</v>
      </c>
      <c r="AE316" s="77" t="e">
        <f t="shared" si="16"/>
        <v>#N/A</v>
      </c>
      <c r="AF316" s="77" t="e">
        <f t="shared" si="17"/>
        <v>#N/A</v>
      </c>
      <c r="AH316" s="78"/>
    </row>
    <row r="317" spans="1:34" s="76" customFormat="1" ht="18.75" customHeight="1" x14ac:dyDescent="0.15">
      <c r="A317" s="27"/>
      <c r="B317" s="75">
        <v>229</v>
      </c>
      <c r="C317" s="400"/>
      <c r="D317" s="400"/>
      <c r="E317" s="400"/>
      <c r="F317" s="400"/>
      <c r="G317" s="400"/>
      <c r="H317" s="400"/>
      <c r="I317" s="400"/>
      <c r="J317" s="400"/>
      <c r="K317" s="400"/>
      <c r="L317" s="401"/>
      <c r="M317" s="402"/>
      <c r="N317" s="402"/>
      <c r="O317" s="402"/>
      <c r="P317" s="402"/>
      <c r="Q317" s="402"/>
      <c r="R317" s="403"/>
      <c r="S317" s="401"/>
      <c r="T317" s="402"/>
      <c r="U317" s="402"/>
      <c r="V317" s="403"/>
      <c r="W317" s="404"/>
      <c r="X317" s="404"/>
      <c r="Y317" s="404"/>
      <c r="Z317" s="404"/>
      <c r="AA317" s="404"/>
      <c r="AB317" s="27"/>
      <c r="AD317" s="77" t="e">
        <f t="shared" si="15"/>
        <v>#N/A</v>
      </c>
      <c r="AE317" s="77" t="e">
        <f t="shared" si="16"/>
        <v>#N/A</v>
      </c>
      <c r="AF317" s="77" t="e">
        <f t="shared" si="17"/>
        <v>#N/A</v>
      </c>
      <c r="AH317" s="78"/>
    </row>
    <row r="318" spans="1:34" s="76" customFormat="1" ht="18.75" customHeight="1" x14ac:dyDescent="0.15">
      <c r="A318" s="27"/>
      <c r="B318" s="75">
        <v>230</v>
      </c>
      <c r="C318" s="400"/>
      <c r="D318" s="400"/>
      <c r="E318" s="400"/>
      <c r="F318" s="400"/>
      <c r="G318" s="400"/>
      <c r="H318" s="400"/>
      <c r="I318" s="400"/>
      <c r="J318" s="400"/>
      <c r="K318" s="400"/>
      <c r="L318" s="401"/>
      <c r="M318" s="402"/>
      <c r="N318" s="402"/>
      <c r="O318" s="402"/>
      <c r="P318" s="402"/>
      <c r="Q318" s="402"/>
      <c r="R318" s="403"/>
      <c r="S318" s="401"/>
      <c r="T318" s="402"/>
      <c r="U318" s="402"/>
      <c r="V318" s="403"/>
      <c r="W318" s="404"/>
      <c r="X318" s="404"/>
      <c r="Y318" s="404"/>
      <c r="Z318" s="404"/>
      <c r="AA318" s="404"/>
      <c r="AB318" s="27"/>
      <c r="AD318" s="77" t="e">
        <f t="shared" si="15"/>
        <v>#N/A</v>
      </c>
      <c r="AE318" s="77" t="e">
        <f t="shared" si="16"/>
        <v>#N/A</v>
      </c>
      <c r="AF318" s="77" t="e">
        <f t="shared" si="17"/>
        <v>#N/A</v>
      </c>
      <c r="AH318" s="78"/>
    </row>
    <row r="319" spans="1:34" s="76" customFormat="1" ht="18.75" customHeight="1" x14ac:dyDescent="0.15">
      <c r="A319" s="27"/>
      <c r="B319" s="75">
        <v>231</v>
      </c>
      <c r="C319" s="400"/>
      <c r="D319" s="400"/>
      <c r="E319" s="400"/>
      <c r="F319" s="400"/>
      <c r="G319" s="400"/>
      <c r="H319" s="400"/>
      <c r="I319" s="400"/>
      <c r="J319" s="400"/>
      <c r="K319" s="400"/>
      <c r="L319" s="401"/>
      <c r="M319" s="402"/>
      <c r="N319" s="402"/>
      <c r="O319" s="402"/>
      <c r="P319" s="402"/>
      <c r="Q319" s="402"/>
      <c r="R319" s="403"/>
      <c r="S319" s="401"/>
      <c r="T319" s="402"/>
      <c r="U319" s="402"/>
      <c r="V319" s="403"/>
      <c r="W319" s="404"/>
      <c r="X319" s="404"/>
      <c r="Y319" s="404"/>
      <c r="Z319" s="404"/>
      <c r="AA319" s="404"/>
      <c r="AB319" s="27"/>
      <c r="AD319" s="77" t="e">
        <f t="shared" si="15"/>
        <v>#N/A</v>
      </c>
      <c r="AE319" s="77" t="e">
        <f t="shared" si="16"/>
        <v>#N/A</v>
      </c>
      <c r="AF319" s="77" t="e">
        <f t="shared" si="17"/>
        <v>#N/A</v>
      </c>
      <c r="AH319" s="78"/>
    </row>
    <row r="320" spans="1:34" s="76" customFormat="1" ht="18.75" customHeight="1" x14ac:dyDescent="0.15">
      <c r="A320" s="27"/>
      <c r="B320" s="75">
        <v>232</v>
      </c>
      <c r="C320" s="400"/>
      <c r="D320" s="400"/>
      <c r="E320" s="400"/>
      <c r="F320" s="400"/>
      <c r="G320" s="400"/>
      <c r="H320" s="400"/>
      <c r="I320" s="400"/>
      <c r="J320" s="400"/>
      <c r="K320" s="400"/>
      <c r="L320" s="401"/>
      <c r="M320" s="402"/>
      <c r="N320" s="402"/>
      <c r="O320" s="402"/>
      <c r="P320" s="402"/>
      <c r="Q320" s="402"/>
      <c r="R320" s="403"/>
      <c r="S320" s="401"/>
      <c r="T320" s="402"/>
      <c r="U320" s="402"/>
      <c r="V320" s="403"/>
      <c r="W320" s="404"/>
      <c r="X320" s="404"/>
      <c r="Y320" s="404"/>
      <c r="Z320" s="404"/>
      <c r="AA320" s="404"/>
      <c r="AB320" s="27"/>
      <c r="AD320" s="77" t="e">
        <f t="shared" si="15"/>
        <v>#N/A</v>
      </c>
      <c r="AE320" s="77" t="e">
        <f t="shared" si="16"/>
        <v>#N/A</v>
      </c>
      <c r="AF320" s="77" t="e">
        <f t="shared" si="17"/>
        <v>#N/A</v>
      </c>
      <c r="AH320" s="78"/>
    </row>
    <row r="321" spans="1:34" s="76" customFormat="1" ht="18.75" customHeight="1" x14ac:dyDescent="0.15">
      <c r="A321" s="27"/>
      <c r="B321" s="75">
        <v>233</v>
      </c>
      <c r="C321" s="400"/>
      <c r="D321" s="400"/>
      <c r="E321" s="400"/>
      <c r="F321" s="400"/>
      <c r="G321" s="400"/>
      <c r="H321" s="400"/>
      <c r="I321" s="400"/>
      <c r="J321" s="400"/>
      <c r="K321" s="400"/>
      <c r="L321" s="401"/>
      <c r="M321" s="402"/>
      <c r="N321" s="402"/>
      <c r="O321" s="402"/>
      <c r="P321" s="402"/>
      <c r="Q321" s="402"/>
      <c r="R321" s="403"/>
      <c r="S321" s="401"/>
      <c r="T321" s="402"/>
      <c r="U321" s="402"/>
      <c r="V321" s="403"/>
      <c r="W321" s="404"/>
      <c r="X321" s="404"/>
      <c r="Y321" s="404"/>
      <c r="Z321" s="404"/>
      <c r="AA321" s="404"/>
      <c r="AB321" s="27"/>
      <c r="AD321" s="77" t="e">
        <f t="shared" si="15"/>
        <v>#N/A</v>
      </c>
      <c r="AE321" s="77" t="e">
        <f t="shared" si="16"/>
        <v>#N/A</v>
      </c>
      <c r="AF321" s="77" t="e">
        <f t="shared" si="17"/>
        <v>#N/A</v>
      </c>
      <c r="AH321" s="78"/>
    </row>
    <row r="322" spans="1:34" s="76" customFormat="1" ht="18.75" customHeight="1" x14ac:dyDescent="0.15">
      <c r="A322" s="27"/>
      <c r="B322" s="75">
        <v>234</v>
      </c>
      <c r="C322" s="400"/>
      <c r="D322" s="400"/>
      <c r="E322" s="400"/>
      <c r="F322" s="400"/>
      <c r="G322" s="400"/>
      <c r="H322" s="400"/>
      <c r="I322" s="400"/>
      <c r="J322" s="400"/>
      <c r="K322" s="400"/>
      <c r="L322" s="401"/>
      <c r="M322" s="402"/>
      <c r="N322" s="402"/>
      <c r="O322" s="402"/>
      <c r="P322" s="402"/>
      <c r="Q322" s="402"/>
      <c r="R322" s="403"/>
      <c r="S322" s="401"/>
      <c r="T322" s="402"/>
      <c r="U322" s="402"/>
      <c r="V322" s="403"/>
      <c r="W322" s="404"/>
      <c r="X322" s="404"/>
      <c r="Y322" s="404"/>
      <c r="Z322" s="404"/>
      <c r="AA322" s="404"/>
      <c r="AB322" s="27"/>
      <c r="AD322" s="77" t="e">
        <f t="shared" si="15"/>
        <v>#N/A</v>
      </c>
      <c r="AE322" s="77" t="e">
        <f t="shared" si="16"/>
        <v>#N/A</v>
      </c>
      <c r="AF322" s="77" t="e">
        <f t="shared" si="17"/>
        <v>#N/A</v>
      </c>
      <c r="AH322" s="78"/>
    </row>
    <row r="323" spans="1:34" s="76" customFormat="1" ht="18.75" customHeight="1" x14ac:dyDescent="0.15">
      <c r="A323" s="27"/>
      <c r="B323" s="75">
        <v>235</v>
      </c>
      <c r="C323" s="400"/>
      <c r="D323" s="400"/>
      <c r="E323" s="400"/>
      <c r="F323" s="400"/>
      <c r="G323" s="400"/>
      <c r="H323" s="400"/>
      <c r="I323" s="400"/>
      <c r="J323" s="400"/>
      <c r="K323" s="400"/>
      <c r="L323" s="401"/>
      <c r="M323" s="402"/>
      <c r="N323" s="402"/>
      <c r="O323" s="402"/>
      <c r="P323" s="402"/>
      <c r="Q323" s="402"/>
      <c r="R323" s="403"/>
      <c r="S323" s="401"/>
      <c r="T323" s="402"/>
      <c r="U323" s="402"/>
      <c r="V323" s="403"/>
      <c r="W323" s="404"/>
      <c r="X323" s="404"/>
      <c r="Y323" s="404"/>
      <c r="Z323" s="404"/>
      <c r="AA323" s="404"/>
      <c r="AB323" s="27"/>
      <c r="AD323" s="77" t="e">
        <f t="shared" si="15"/>
        <v>#N/A</v>
      </c>
      <c r="AE323" s="77" t="e">
        <f t="shared" si="16"/>
        <v>#N/A</v>
      </c>
      <c r="AF323" s="77" t="e">
        <f t="shared" si="17"/>
        <v>#N/A</v>
      </c>
      <c r="AH323" s="78"/>
    </row>
    <row r="324" spans="1:34" s="76" customFormat="1" ht="18.75" customHeight="1" x14ac:dyDescent="0.15">
      <c r="A324" s="27"/>
      <c r="B324" s="75">
        <v>236</v>
      </c>
      <c r="C324" s="400"/>
      <c r="D324" s="400"/>
      <c r="E324" s="400"/>
      <c r="F324" s="400"/>
      <c r="G324" s="400"/>
      <c r="H324" s="400"/>
      <c r="I324" s="400"/>
      <c r="J324" s="400"/>
      <c r="K324" s="400"/>
      <c r="L324" s="401"/>
      <c r="M324" s="402"/>
      <c r="N324" s="402"/>
      <c r="O324" s="402"/>
      <c r="P324" s="402"/>
      <c r="Q324" s="402"/>
      <c r="R324" s="403"/>
      <c r="S324" s="401"/>
      <c r="T324" s="402"/>
      <c r="U324" s="402"/>
      <c r="V324" s="403"/>
      <c r="W324" s="404"/>
      <c r="X324" s="404"/>
      <c r="Y324" s="404"/>
      <c r="Z324" s="404"/>
      <c r="AA324" s="404"/>
      <c r="AB324" s="27"/>
      <c r="AD324" s="77" t="e">
        <f t="shared" si="15"/>
        <v>#N/A</v>
      </c>
      <c r="AE324" s="77" t="e">
        <f t="shared" si="16"/>
        <v>#N/A</v>
      </c>
      <c r="AF324" s="77" t="e">
        <f t="shared" si="17"/>
        <v>#N/A</v>
      </c>
      <c r="AH324" s="78"/>
    </row>
    <row r="325" spans="1:34" s="76" customFormat="1" ht="18.75" customHeight="1" x14ac:dyDescent="0.15">
      <c r="A325" s="27"/>
      <c r="B325" s="75">
        <v>237</v>
      </c>
      <c r="C325" s="400"/>
      <c r="D325" s="400"/>
      <c r="E325" s="400"/>
      <c r="F325" s="400"/>
      <c r="G325" s="400"/>
      <c r="H325" s="400"/>
      <c r="I325" s="400"/>
      <c r="J325" s="400"/>
      <c r="K325" s="400"/>
      <c r="L325" s="401"/>
      <c r="M325" s="402"/>
      <c r="N325" s="402"/>
      <c r="O325" s="402"/>
      <c r="P325" s="402"/>
      <c r="Q325" s="402"/>
      <c r="R325" s="403"/>
      <c r="S325" s="401"/>
      <c r="T325" s="402"/>
      <c r="U325" s="402"/>
      <c r="V325" s="403"/>
      <c r="W325" s="404"/>
      <c r="X325" s="404"/>
      <c r="Y325" s="404"/>
      <c r="Z325" s="404"/>
      <c r="AA325" s="404"/>
      <c r="AB325" s="27"/>
      <c r="AD325" s="77" t="e">
        <f t="shared" si="15"/>
        <v>#N/A</v>
      </c>
      <c r="AE325" s="77" t="e">
        <f t="shared" si="16"/>
        <v>#N/A</v>
      </c>
      <c r="AF325" s="77" t="e">
        <f t="shared" si="17"/>
        <v>#N/A</v>
      </c>
      <c r="AH325" s="78"/>
    </row>
    <row r="326" spans="1:34" s="76" customFormat="1" ht="18.75" customHeight="1" x14ac:dyDescent="0.15">
      <c r="A326" s="27"/>
      <c r="B326" s="75">
        <v>238</v>
      </c>
      <c r="C326" s="400"/>
      <c r="D326" s="400"/>
      <c r="E326" s="400"/>
      <c r="F326" s="400"/>
      <c r="G326" s="400"/>
      <c r="H326" s="400"/>
      <c r="I326" s="400"/>
      <c r="J326" s="400"/>
      <c r="K326" s="400"/>
      <c r="L326" s="401"/>
      <c r="M326" s="402"/>
      <c r="N326" s="402"/>
      <c r="O326" s="402"/>
      <c r="P326" s="402"/>
      <c r="Q326" s="402"/>
      <c r="R326" s="403"/>
      <c r="S326" s="401"/>
      <c r="T326" s="402"/>
      <c r="U326" s="402"/>
      <c r="V326" s="403"/>
      <c r="W326" s="404"/>
      <c r="X326" s="404"/>
      <c r="Y326" s="404"/>
      <c r="Z326" s="404"/>
      <c r="AA326" s="404"/>
      <c r="AB326" s="27"/>
      <c r="AD326" s="77" t="e">
        <f t="shared" si="15"/>
        <v>#N/A</v>
      </c>
      <c r="AE326" s="77" t="e">
        <f t="shared" si="16"/>
        <v>#N/A</v>
      </c>
      <c r="AF326" s="77" t="e">
        <f t="shared" si="17"/>
        <v>#N/A</v>
      </c>
      <c r="AH326" s="78"/>
    </row>
    <row r="327" spans="1:34" s="76" customFormat="1" ht="18.75" customHeight="1" x14ac:dyDescent="0.15">
      <c r="A327" s="27"/>
      <c r="B327" s="75">
        <v>239</v>
      </c>
      <c r="C327" s="400"/>
      <c r="D327" s="400"/>
      <c r="E327" s="400"/>
      <c r="F327" s="400"/>
      <c r="G327" s="400"/>
      <c r="H327" s="400"/>
      <c r="I327" s="400"/>
      <c r="J327" s="400"/>
      <c r="K327" s="400"/>
      <c r="L327" s="401"/>
      <c r="M327" s="402"/>
      <c r="N327" s="402"/>
      <c r="O327" s="402"/>
      <c r="P327" s="402"/>
      <c r="Q327" s="402"/>
      <c r="R327" s="403"/>
      <c r="S327" s="401"/>
      <c r="T327" s="402"/>
      <c r="U327" s="402"/>
      <c r="V327" s="403"/>
      <c r="W327" s="404"/>
      <c r="X327" s="404"/>
      <c r="Y327" s="404"/>
      <c r="Z327" s="404"/>
      <c r="AA327" s="404"/>
      <c r="AB327" s="27"/>
      <c r="AD327" s="77" t="e">
        <f t="shared" si="15"/>
        <v>#N/A</v>
      </c>
      <c r="AE327" s="77" t="e">
        <f t="shared" si="16"/>
        <v>#N/A</v>
      </c>
      <c r="AF327" s="77" t="e">
        <f t="shared" si="17"/>
        <v>#N/A</v>
      </c>
      <c r="AH327" s="78"/>
    </row>
    <row r="328" spans="1:34" s="76" customFormat="1" ht="18.75" customHeight="1" x14ac:dyDescent="0.15">
      <c r="A328" s="27"/>
      <c r="B328" s="75">
        <v>240</v>
      </c>
      <c r="C328" s="400"/>
      <c r="D328" s="400"/>
      <c r="E328" s="400"/>
      <c r="F328" s="400"/>
      <c r="G328" s="400"/>
      <c r="H328" s="400"/>
      <c r="I328" s="400"/>
      <c r="J328" s="400"/>
      <c r="K328" s="400"/>
      <c r="L328" s="401"/>
      <c r="M328" s="402"/>
      <c r="N328" s="402"/>
      <c r="O328" s="402"/>
      <c r="P328" s="402"/>
      <c r="Q328" s="402"/>
      <c r="R328" s="403"/>
      <c r="S328" s="401"/>
      <c r="T328" s="402"/>
      <c r="U328" s="402"/>
      <c r="V328" s="403"/>
      <c r="W328" s="404"/>
      <c r="X328" s="404"/>
      <c r="Y328" s="404"/>
      <c r="Z328" s="404"/>
      <c r="AA328" s="404"/>
      <c r="AB328" s="27"/>
      <c r="AD328" s="77" t="e">
        <f t="shared" si="15"/>
        <v>#N/A</v>
      </c>
      <c r="AE328" s="77" t="e">
        <f t="shared" si="16"/>
        <v>#N/A</v>
      </c>
      <c r="AF328" s="77" t="e">
        <f t="shared" si="17"/>
        <v>#N/A</v>
      </c>
      <c r="AH328" s="78"/>
    </row>
    <row r="329" spans="1:34" s="76" customFormat="1" ht="18.75" customHeight="1" x14ac:dyDescent="0.15">
      <c r="A329" s="27"/>
      <c r="B329" s="75">
        <v>241</v>
      </c>
      <c r="C329" s="400"/>
      <c r="D329" s="400"/>
      <c r="E329" s="400"/>
      <c r="F329" s="400"/>
      <c r="G329" s="400"/>
      <c r="H329" s="400"/>
      <c r="I329" s="400"/>
      <c r="J329" s="400"/>
      <c r="K329" s="400"/>
      <c r="L329" s="401"/>
      <c r="M329" s="402"/>
      <c r="N329" s="402"/>
      <c r="O329" s="402"/>
      <c r="P329" s="402"/>
      <c r="Q329" s="402"/>
      <c r="R329" s="403"/>
      <c r="S329" s="401"/>
      <c r="T329" s="402"/>
      <c r="U329" s="402"/>
      <c r="V329" s="403"/>
      <c r="W329" s="404"/>
      <c r="X329" s="404"/>
      <c r="Y329" s="404"/>
      <c r="Z329" s="404"/>
      <c r="AA329" s="404"/>
      <c r="AB329" s="27"/>
      <c r="AD329" s="77" t="e">
        <f t="shared" si="15"/>
        <v>#N/A</v>
      </c>
      <c r="AE329" s="77" t="e">
        <f t="shared" si="16"/>
        <v>#N/A</v>
      </c>
      <c r="AF329" s="77" t="e">
        <f t="shared" si="17"/>
        <v>#N/A</v>
      </c>
      <c r="AH329" s="78"/>
    </row>
    <row r="330" spans="1:34" s="76" customFormat="1" ht="18.75" customHeight="1" x14ac:dyDescent="0.15">
      <c r="A330" s="27"/>
      <c r="B330" s="75">
        <v>242</v>
      </c>
      <c r="C330" s="400"/>
      <c r="D330" s="400"/>
      <c r="E330" s="400"/>
      <c r="F330" s="400"/>
      <c r="G330" s="400"/>
      <c r="H330" s="400"/>
      <c r="I330" s="400"/>
      <c r="J330" s="400"/>
      <c r="K330" s="400"/>
      <c r="L330" s="401"/>
      <c r="M330" s="402"/>
      <c r="N330" s="402"/>
      <c r="O330" s="402"/>
      <c r="P330" s="402"/>
      <c r="Q330" s="402"/>
      <c r="R330" s="403"/>
      <c r="S330" s="401"/>
      <c r="T330" s="402"/>
      <c r="U330" s="402"/>
      <c r="V330" s="403"/>
      <c r="W330" s="404"/>
      <c r="X330" s="404"/>
      <c r="Y330" s="404"/>
      <c r="Z330" s="404"/>
      <c r="AA330" s="404"/>
      <c r="AB330" s="27"/>
      <c r="AD330" s="77" t="e">
        <f t="shared" si="15"/>
        <v>#N/A</v>
      </c>
      <c r="AE330" s="77" t="e">
        <f t="shared" si="16"/>
        <v>#N/A</v>
      </c>
      <c r="AF330" s="77" t="e">
        <f t="shared" si="17"/>
        <v>#N/A</v>
      </c>
      <c r="AH330" s="78"/>
    </row>
    <row r="331" spans="1:34" s="76" customFormat="1" ht="18.75" customHeight="1" x14ac:dyDescent="0.15">
      <c r="A331" s="27"/>
      <c r="B331" s="75">
        <v>243</v>
      </c>
      <c r="C331" s="400"/>
      <c r="D331" s="400"/>
      <c r="E331" s="400"/>
      <c r="F331" s="400"/>
      <c r="G331" s="400"/>
      <c r="H331" s="400"/>
      <c r="I331" s="400"/>
      <c r="J331" s="400"/>
      <c r="K331" s="400"/>
      <c r="L331" s="401"/>
      <c r="M331" s="402"/>
      <c r="N331" s="402"/>
      <c r="O331" s="402"/>
      <c r="P331" s="402"/>
      <c r="Q331" s="402"/>
      <c r="R331" s="403"/>
      <c r="S331" s="401"/>
      <c r="T331" s="402"/>
      <c r="U331" s="402"/>
      <c r="V331" s="403"/>
      <c r="W331" s="404"/>
      <c r="X331" s="404"/>
      <c r="Y331" s="404"/>
      <c r="Z331" s="404"/>
      <c r="AA331" s="404"/>
      <c r="AB331" s="27"/>
      <c r="AD331" s="77" t="e">
        <f t="shared" si="15"/>
        <v>#N/A</v>
      </c>
      <c r="AE331" s="77" t="e">
        <f t="shared" si="16"/>
        <v>#N/A</v>
      </c>
      <c r="AF331" s="77" t="e">
        <f t="shared" si="17"/>
        <v>#N/A</v>
      </c>
      <c r="AH331" s="78"/>
    </row>
    <row r="332" spans="1:34" s="76" customFormat="1" ht="18.75" customHeight="1" x14ac:dyDescent="0.15">
      <c r="A332" s="27"/>
      <c r="B332" s="75">
        <v>244</v>
      </c>
      <c r="C332" s="400"/>
      <c r="D332" s="400"/>
      <c r="E332" s="400"/>
      <c r="F332" s="400"/>
      <c r="G332" s="400"/>
      <c r="H332" s="400"/>
      <c r="I332" s="400"/>
      <c r="J332" s="400"/>
      <c r="K332" s="400"/>
      <c r="L332" s="401"/>
      <c r="M332" s="402"/>
      <c r="N332" s="402"/>
      <c r="O332" s="402"/>
      <c r="P332" s="402"/>
      <c r="Q332" s="402"/>
      <c r="R332" s="403"/>
      <c r="S332" s="401"/>
      <c r="T332" s="402"/>
      <c r="U332" s="402"/>
      <c r="V332" s="403"/>
      <c r="W332" s="404"/>
      <c r="X332" s="404"/>
      <c r="Y332" s="404"/>
      <c r="Z332" s="404"/>
      <c r="AA332" s="404"/>
      <c r="AB332" s="27"/>
      <c r="AD332" s="77" t="e">
        <f t="shared" si="15"/>
        <v>#N/A</v>
      </c>
      <c r="AE332" s="77" t="e">
        <f t="shared" si="16"/>
        <v>#N/A</v>
      </c>
      <c r="AF332" s="77" t="e">
        <f t="shared" si="17"/>
        <v>#N/A</v>
      </c>
      <c r="AH332" s="78"/>
    </row>
    <row r="333" spans="1:34" s="76" customFormat="1" ht="18.75" customHeight="1" x14ac:dyDescent="0.15">
      <c r="A333" s="27"/>
      <c r="B333" s="75">
        <v>245</v>
      </c>
      <c r="C333" s="400"/>
      <c r="D333" s="400"/>
      <c r="E333" s="400"/>
      <c r="F333" s="400"/>
      <c r="G333" s="400"/>
      <c r="H333" s="400"/>
      <c r="I333" s="400"/>
      <c r="J333" s="400"/>
      <c r="K333" s="400"/>
      <c r="L333" s="401"/>
      <c r="M333" s="402"/>
      <c r="N333" s="402"/>
      <c r="O333" s="402"/>
      <c r="P333" s="402"/>
      <c r="Q333" s="402"/>
      <c r="R333" s="403"/>
      <c r="S333" s="401"/>
      <c r="T333" s="402"/>
      <c r="U333" s="402"/>
      <c r="V333" s="403"/>
      <c r="W333" s="404"/>
      <c r="X333" s="404"/>
      <c r="Y333" s="404"/>
      <c r="Z333" s="404"/>
      <c r="AA333" s="404"/>
      <c r="AB333" s="27"/>
      <c r="AD333" s="77" t="e">
        <f t="shared" si="15"/>
        <v>#N/A</v>
      </c>
      <c r="AE333" s="77" t="e">
        <f t="shared" si="16"/>
        <v>#N/A</v>
      </c>
      <c r="AF333" s="77" t="e">
        <f t="shared" si="17"/>
        <v>#N/A</v>
      </c>
      <c r="AH333" s="78"/>
    </row>
    <row r="334" spans="1:34" s="76" customFormat="1" ht="18.75" customHeight="1" x14ac:dyDescent="0.15">
      <c r="A334" s="27"/>
      <c r="B334" s="75">
        <v>246</v>
      </c>
      <c r="C334" s="400"/>
      <c r="D334" s="400"/>
      <c r="E334" s="400"/>
      <c r="F334" s="400"/>
      <c r="G334" s="400"/>
      <c r="H334" s="400"/>
      <c r="I334" s="400"/>
      <c r="J334" s="400"/>
      <c r="K334" s="400"/>
      <c r="L334" s="401"/>
      <c r="M334" s="402"/>
      <c r="N334" s="402"/>
      <c r="O334" s="402"/>
      <c r="P334" s="402"/>
      <c r="Q334" s="402"/>
      <c r="R334" s="403"/>
      <c r="S334" s="401"/>
      <c r="T334" s="402"/>
      <c r="U334" s="402"/>
      <c r="V334" s="403"/>
      <c r="W334" s="404"/>
      <c r="X334" s="404"/>
      <c r="Y334" s="404"/>
      <c r="Z334" s="404"/>
      <c r="AA334" s="404"/>
      <c r="AB334" s="27"/>
      <c r="AD334" s="77" t="e">
        <f t="shared" si="15"/>
        <v>#N/A</v>
      </c>
      <c r="AE334" s="77" t="e">
        <f t="shared" si="16"/>
        <v>#N/A</v>
      </c>
      <c r="AF334" s="77" t="e">
        <f t="shared" si="17"/>
        <v>#N/A</v>
      </c>
      <c r="AH334" s="78"/>
    </row>
    <row r="335" spans="1:34" s="76" customFormat="1" ht="18.75" customHeight="1" x14ac:dyDescent="0.15">
      <c r="A335" s="27"/>
      <c r="B335" s="75">
        <v>247</v>
      </c>
      <c r="C335" s="400"/>
      <c r="D335" s="400"/>
      <c r="E335" s="400"/>
      <c r="F335" s="400"/>
      <c r="G335" s="400"/>
      <c r="H335" s="400"/>
      <c r="I335" s="400"/>
      <c r="J335" s="400"/>
      <c r="K335" s="400"/>
      <c r="L335" s="401"/>
      <c r="M335" s="402"/>
      <c r="N335" s="402"/>
      <c r="O335" s="402"/>
      <c r="P335" s="402"/>
      <c r="Q335" s="402"/>
      <c r="R335" s="403"/>
      <c r="S335" s="401"/>
      <c r="T335" s="402"/>
      <c r="U335" s="402"/>
      <c r="V335" s="403"/>
      <c r="W335" s="404"/>
      <c r="X335" s="404"/>
      <c r="Y335" s="404"/>
      <c r="Z335" s="404"/>
      <c r="AA335" s="404"/>
      <c r="AB335" s="27"/>
      <c r="AD335" s="77" t="e">
        <f t="shared" si="15"/>
        <v>#N/A</v>
      </c>
      <c r="AE335" s="77" t="e">
        <f t="shared" si="16"/>
        <v>#N/A</v>
      </c>
      <c r="AF335" s="77" t="e">
        <f t="shared" si="17"/>
        <v>#N/A</v>
      </c>
      <c r="AH335" s="78"/>
    </row>
    <row r="336" spans="1:34" s="76" customFormat="1" ht="18.75" customHeight="1" x14ac:dyDescent="0.15">
      <c r="A336" s="27"/>
      <c r="B336" s="75">
        <v>248</v>
      </c>
      <c r="C336" s="400"/>
      <c r="D336" s="400"/>
      <c r="E336" s="400"/>
      <c r="F336" s="400"/>
      <c r="G336" s="400"/>
      <c r="H336" s="400"/>
      <c r="I336" s="400"/>
      <c r="J336" s="400"/>
      <c r="K336" s="400"/>
      <c r="L336" s="401"/>
      <c r="M336" s="402"/>
      <c r="N336" s="402"/>
      <c r="O336" s="402"/>
      <c r="P336" s="402"/>
      <c r="Q336" s="402"/>
      <c r="R336" s="403"/>
      <c r="S336" s="401"/>
      <c r="T336" s="402"/>
      <c r="U336" s="402"/>
      <c r="V336" s="403"/>
      <c r="W336" s="404"/>
      <c r="X336" s="404"/>
      <c r="Y336" s="404"/>
      <c r="Z336" s="404"/>
      <c r="AA336" s="404"/>
      <c r="AB336" s="27"/>
      <c r="AD336" s="77" t="e">
        <f t="shared" si="15"/>
        <v>#N/A</v>
      </c>
      <c r="AE336" s="77" t="e">
        <f t="shared" si="16"/>
        <v>#N/A</v>
      </c>
      <c r="AF336" s="77" t="e">
        <f t="shared" si="17"/>
        <v>#N/A</v>
      </c>
      <c r="AH336" s="78"/>
    </row>
    <row r="337" spans="1:34" s="76" customFormat="1" ht="18.75" customHeight="1" x14ac:dyDescent="0.15">
      <c r="A337" s="27"/>
      <c r="B337" s="75">
        <v>249</v>
      </c>
      <c r="C337" s="400"/>
      <c r="D337" s="400"/>
      <c r="E337" s="400"/>
      <c r="F337" s="400"/>
      <c r="G337" s="400"/>
      <c r="H337" s="400"/>
      <c r="I337" s="400"/>
      <c r="J337" s="400"/>
      <c r="K337" s="400"/>
      <c r="L337" s="401"/>
      <c r="M337" s="402"/>
      <c r="N337" s="402"/>
      <c r="O337" s="402"/>
      <c r="P337" s="402"/>
      <c r="Q337" s="402"/>
      <c r="R337" s="403"/>
      <c r="S337" s="401"/>
      <c r="T337" s="402"/>
      <c r="U337" s="402"/>
      <c r="V337" s="403"/>
      <c r="W337" s="404"/>
      <c r="X337" s="404"/>
      <c r="Y337" s="404"/>
      <c r="Z337" s="404"/>
      <c r="AA337" s="404"/>
      <c r="AB337" s="27"/>
      <c r="AD337" s="77" t="e">
        <f t="shared" si="15"/>
        <v>#N/A</v>
      </c>
      <c r="AE337" s="77" t="e">
        <f t="shared" si="16"/>
        <v>#N/A</v>
      </c>
      <c r="AF337" s="77" t="e">
        <f t="shared" si="17"/>
        <v>#N/A</v>
      </c>
      <c r="AH337" s="78"/>
    </row>
    <row r="338" spans="1:34" s="76" customFormat="1" ht="18.75" customHeight="1" x14ac:dyDescent="0.15">
      <c r="A338" s="27"/>
      <c r="B338" s="75">
        <v>250</v>
      </c>
      <c r="C338" s="400"/>
      <c r="D338" s="400"/>
      <c r="E338" s="400"/>
      <c r="F338" s="400"/>
      <c r="G338" s="400"/>
      <c r="H338" s="400"/>
      <c r="I338" s="400"/>
      <c r="J338" s="400"/>
      <c r="K338" s="400"/>
      <c r="L338" s="401"/>
      <c r="M338" s="402"/>
      <c r="N338" s="402"/>
      <c r="O338" s="402"/>
      <c r="P338" s="402"/>
      <c r="Q338" s="402"/>
      <c r="R338" s="403"/>
      <c r="S338" s="401"/>
      <c r="T338" s="402"/>
      <c r="U338" s="402"/>
      <c r="V338" s="403"/>
      <c r="W338" s="404"/>
      <c r="X338" s="404"/>
      <c r="Y338" s="404"/>
      <c r="Z338" s="404"/>
      <c r="AA338" s="404"/>
      <c r="AB338" s="27"/>
      <c r="AD338" s="77" t="e">
        <f t="shared" si="15"/>
        <v>#N/A</v>
      </c>
      <c r="AE338" s="77" t="e">
        <f t="shared" si="16"/>
        <v>#N/A</v>
      </c>
      <c r="AF338" s="77" t="e">
        <f t="shared" si="17"/>
        <v>#N/A</v>
      </c>
      <c r="AH338" s="78"/>
    </row>
    <row r="339" spans="1:34" s="76" customFormat="1" ht="18.75" customHeight="1" x14ac:dyDescent="0.15">
      <c r="A339" s="27"/>
      <c r="B339" s="75">
        <v>251</v>
      </c>
      <c r="C339" s="400"/>
      <c r="D339" s="400"/>
      <c r="E339" s="400"/>
      <c r="F339" s="400"/>
      <c r="G339" s="400"/>
      <c r="H339" s="400"/>
      <c r="I339" s="400"/>
      <c r="J339" s="400"/>
      <c r="K339" s="400"/>
      <c r="L339" s="401"/>
      <c r="M339" s="402"/>
      <c r="N339" s="402"/>
      <c r="O339" s="402"/>
      <c r="P339" s="402"/>
      <c r="Q339" s="402"/>
      <c r="R339" s="403"/>
      <c r="S339" s="401"/>
      <c r="T339" s="402"/>
      <c r="U339" s="402"/>
      <c r="V339" s="403"/>
      <c r="W339" s="404"/>
      <c r="X339" s="404"/>
      <c r="Y339" s="404"/>
      <c r="Z339" s="404"/>
      <c r="AA339" s="404"/>
      <c r="AB339" s="27"/>
      <c r="AD339" s="77" t="e">
        <f t="shared" si="15"/>
        <v>#N/A</v>
      </c>
      <c r="AE339" s="77" t="e">
        <f t="shared" si="16"/>
        <v>#N/A</v>
      </c>
      <c r="AF339" s="77" t="e">
        <f t="shared" si="17"/>
        <v>#N/A</v>
      </c>
      <c r="AH339" s="78"/>
    </row>
    <row r="340" spans="1:34" s="76" customFormat="1" ht="18.75" customHeight="1" x14ac:dyDescent="0.15">
      <c r="A340" s="27"/>
      <c r="B340" s="75">
        <v>252</v>
      </c>
      <c r="C340" s="400"/>
      <c r="D340" s="400"/>
      <c r="E340" s="400"/>
      <c r="F340" s="400"/>
      <c r="G340" s="400"/>
      <c r="H340" s="400"/>
      <c r="I340" s="400"/>
      <c r="J340" s="400"/>
      <c r="K340" s="400"/>
      <c r="L340" s="401"/>
      <c r="M340" s="402"/>
      <c r="N340" s="402"/>
      <c r="O340" s="402"/>
      <c r="P340" s="402"/>
      <c r="Q340" s="402"/>
      <c r="R340" s="403"/>
      <c r="S340" s="401"/>
      <c r="T340" s="402"/>
      <c r="U340" s="402"/>
      <c r="V340" s="403"/>
      <c r="W340" s="404"/>
      <c r="X340" s="404"/>
      <c r="Y340" s="404"/>
      <c r="Z340" s="404"/>
      <c r="AA340" s="404"/>
      <c r="AB340" s="27"/>
      <c r="AD340" s="77" t="e">
        <f t="shared" si="15"/>
        <v>#N/A</v>
      </c>
      <c r="AE340" s="77" t="e">
        <f t="shared" si="16"/>
        <v>#N/A</v>
      </c>
      <c r="AF340" s="77" t="e">
        <f t="shared" si="17"/>
        <v>#N/A</v>
      </c>
      <c r="AH340" s="78"/>
    </row>
    <row r="341" spans="1:34" s="76" customFormat="1" ht="18.75" customHeight="1" x14ac:dyDescent="0.15">
      <c r="A341" s="27"/>
      <c r="B341" s="75">
        <v>253</v>
      </c>
      <c r="C341" s="400"/>
      <c r="D341" s="400"/>
      <c r="E341" s="400"/>
      <c r="F341" s="400"/>
      <c r="G341" s="400"/>
      <c r="H341" s="400"/>
      <c r="I341" s="400"/>
      <c r="J341" s="400"/>
      <c r="K341" s="400"/>
      <c r="L341" s="401"/>
      <c r="M341" s="402"/>
      <c r="N341" s="402"/>
      <c r="O341" s="402"/>
      <c r="P341" s="402"/>
      <c r="Q341" s="402"/>
      <c r="R341" s="403"/>
      <c r="S341" s="401"/>
      <c r="T341" s="402"/>
      <c r="U341" s="402"/>
      <c r="V341" s="403"/>
      <c r="W341" s="404"/>
      <c r="X341" s="404"/>
      <c r="Y341" s="404"/>
      <c r="Z341" s="404"/>
      <c r="AA341" s="404"/>
      <c r="AB341" s="27"/>
      <c r="AD341" s="77" t="e">
        <f t="shared" si="15"/>
        <v>#N/A</v>
      </c>
      <c r="AE341" s="77" t="e">
        <f t="shared" si="16"/>
        <v>#N/A</v>
      </c>
      <c r="AF341" s="77" t="e">
        <f t="shared" si="17"/>
        <v>#N/A</v>
      </c>
      <c r="AH341" s="78"/>
    </row>
    <row r="342" spans="1:34" s="76" customFormat="1" ht="18.75" customHeight="1" x14ac:dyDescent="0.15">
      <c r="A342" s="27"/>
      <c r="B342" s="75">
        <v>254</v>
      </c>
      <c r="C342" s="400"/>
      <c r="D342" s="400"/>
      <c r="E342" s="400"/>
      <c r="F342" s="400"/>
      <c r="G342" s="400"/>
      <c r="H342" s="400"/>
      <c r="I342" s="400"/>
      <c r="J342" s="400"/>
      <c r="K342" s="400"/>
      <c r="L342" s="401"/>
      <c r="M342" s="402"/>
      <c r="N342" s="402"/>
      <c r="O342" s="402"/>
      <c r="P342" s="402"/>
      <c r="Q342" s="402"/>
      <c r="R342" s="403"/>
      <c r="S342" s="401"/>
      <c r="T342" s="402"/>
      <c r="U342" s="402"/>
      <c r="V342" s="403"/>
      <c r="W342" s="404"/>
      <c r="X342" s="404"/>
      <c r="Y342" s="404"/>
      <c r="Z342" s="404"/>
      <c r="AA342" s="404"/>
      <c r="AB342" s="27"/>
      <c r="AD342" s="77" t="e">
        <f t="shared" si="15"/>
        <v>#N/A</v>
      </c>
      <c r="AE342" s="77" t="e">
        <f t="shared" si="16"/>
        <v>#N/A</v>
      </c>
      <c r="AF342" s="77" t="e">
        <f t="shared" si="17"/>
        <v>#N/A</v>
      </c>
      <c r="AH342" s="78"/>
    </row>
    <row r="343" spans="1:34" s="76" customFormat="1" ht="18.75" customHeight="1" x14ac:dyDescent="0.15">
      <c r="A343" s="27"/>
      <c r="B343" s="75">
        <v>255</v>
      </c>
      <c r="C343" s="400"/>
      <c r="D343" s="400"/>
      <c r="E343" s="400"/>
      <c r="F343" s="400"/>
      <c r="G343" s="400"/>
      <c r="H343" s="400"/>
      <c r="I343" s="400"/>
      <c r="J343" s="400"/>
      <c r="K343" s="400"/>
      <c r="L343" s="401"/>
      <c r="M343" s="402"/>
      <c r="N343" s="402"/>
      <c r="O343" s="402"/>
      <c r="P343" s="402"/>
      <c r="Q343" s="402"/>
      <c r="R343" s="403"/>
      <c r="S343" s="401"/>
      <c r="T343" s="402"/>
      <c r="U343" s="402"/>
      <c r="V343" s="403"/>
      <c r="W343" s="404"/>
      <c r="X343" s="404"/>
      <c r="Y343" s="404"/>
      <c r="Z343" s="404"/>
      <c r="AA343" s="404"/>
      <c r="AB343" s="27"/>
      <c r="AD343" s="77" t="e">
        <f t="shared" si="15"/>
        <v>#N/A</v>
      </c>
      <c r="AE343" s="77" t="e">
        <f t="shared" si="16"/>
        <v>#N/A</v>
      </c>
      <c r="AF343" s="77" t="e">
        <f t="shared" si="17"/>
        <v>#N/A</v>
      </c>
      <c r="AH343" s="78"/>
    </row>
    <row r="344" spans="1:34" s="76" customFormat="1" ht="18.75" customHeight="1" x14ac:dyDescent="0.15">
      <c r="A344" s="27"/>
      <c r="B344" s="75">
        <v>256</v>
      </c>
      <c r="C344" s="400"/>
      <c r="D344" s="400"/>
      <c r="E344" s="400"/>
      <c r="F344" s="400"/>
      <c r="G344" s="400"/>
      <c r="H344" s="400"/>
      <c r="I344" s="400"/>
      <c r="J344" s="400"/>
      <c r="K344" s="400"/>
      <c r="L344" s="401"/>
      <c r="M344" s="402"/>
      <c r="N344" s="402"/>
      <c r="O344" s="402"/>
      <c r="P344" s="402"/>
      <c r="Q344" s="402"/>
      <c r="R344" s="403"/>
      <c r="S344" s="401"/>
      <c r="T344" s="402"/>
      <c r="U344" s="402"/>
      <c r="V344" s="403"/>
      <c r="W344" s="404"/>
      <c r="X344" s="404"/>
      <c r="Y344" s="404"/>
      <c r="Z344" s="404"/>
      <c r="AA344" s="404"/>
      <c r="AB344" s="27"/>
      <c r="AD344" s="77" t="e">
        <f t="shared" si="15"/>
        <v>#N/A</v>
      </c>
      <c r="AE344" s="77" t="e">
        <f t="shared" si="16"/>
        <v>#N/A</v>
      </c>
      <c r="AF344" s="77" t="e">
        <f t="shared" si="17"/>
        <v>#N/A</v>
      </c>
      <c r="AH344" s="78"/>
    </row>
    <row r="345" spans="1:34" s="76" customFormat="1" ht="18.75" customHeight="1" x14ac:dyDescent="0.15">
      <c r="A345" s="27"/>
      <c r="B345" s="75">
        <v>257</v>
      </c>
      <c r="C345" s="400"/>
      <c r="D345" s="400"/>
      <c r="E345" s="400"/>
      <c r="F345" s="400"/>
      <c r="G345" s="400"/>
      <c r="H345" s="400"/>
      <c r="I345" s="400"/>
      <c r="J345" s="400"/>
      <c r="K345" s="400"/>
      <c r="L345" s="401"/>
      <c r="M345" s="402"/>
      <c r="N345" s="402"/>
      <c r="O345" s="402"/>
      <c r="P345" s="402"/>
      <c r="Q345" s="402"/>
      <c r="R345" s="403"/>
      <c r="S345" s="401"/>
      <c r="T345" s="402"/>
      <c r="U345" s="402"/>
      <c r="V345" s="403"/>
      <c r="W345" s="404"/>
      <c r="X345" s="404"/>
      <c r="Y345" s="404"/>
      <c r="Z345" s="404"/>
      <c r="AA345" s="404"/>
      <c r="AB345" s="27"/>
      <c r="AD345" s="77" t="e">
        <f t="shared" si="15"/>
        <v>#N/A</v>
      </c>
      <c r="AE345" s="77" t="e">
        <f t="shared" si="16"/>
        <v>#N/A</v>
      </c>
      <c r="AF345" s="77" t="e">
        <f t="shared" si="17"/>
        <v>#N/A</v>
      </c>
      <c r="AH345" s="78"/>
    </row>
    <row r="346" spans="1:34" s="76" customFormat="1" ht="18.75" customHeight="1" x14ac:dyDescent="0.15">
      <c r="A346" s="27"/>
      <c r="B346" s="75">
        <v>258</v>
      </c>
      <c r="C346" s="400"/>
      <c r="D346" s="400"/>
      <c r="E346" s="400"/>
      <c r="F346" s="400"/>
      <c r="G346" s="400"/>
      <c r="H346" s="400"/>
      <c r="I346" s="400"/>
      <c r="J346" s="400"/>
      <c r="K346" s="400"/>
      <c r="L346" s="401"/>
      <c r="M346" s="402"/>
      <c r="N346" s="402"/>
      <c r="O346" s="402"/>
      <c r="P346" s="402"/>
      <c r="Q346" s="402"/>
      <c r="R346" s="403"/>
      <c r="S346" s="401"/>
      <c r="T346" s="402"/>
      <c r="U346" s="402"/>
      <c r="V346" s="403"/>
      <c r="W346" s="404"/>
      <c r="X346" s="404"/>
      <c r="Y346" s="404"/>
      <c r="Z346" s="404"/>
      <c r="AA346" s="404"/>
      <c r="AB346" s="27"/>
      <c r="AD346" s="77" t="e">
        <f t="shared" ref="AD346:AD398" si="18">VLOOKUP(L346,$AF$45:$AG$73,2,FALSE)</f>
        <v>#N/A</v>
      </c>
      <c r="AE346" s="77" t="e">
        <f t="shared" ref="AE346:AE398" si="19">VLOOKUP(S346,$AH$45:$AI$64,2,FALSE)</f>
        <v>#N/A</v>
      </c>
      <c r="AF346" s="77" t="e">
        <f t="shared" ref="AF346:AF398" si="20">AD346&amp;AE346</f>
        <v>#N/A</v>
      </c>
      <c r="AH346" s="78"/>
    </row>
    <row r="347" spans="1:34" s="76" customFormat="1" ht="18.75" customHeight="1" x14ac:dyDescent="0.15">
      <c r="A347" s="27"/>
      <c r="B347" s="75">
        <v>259</v>
      </c>
      <c r="C347" s="400"/>
      <c r="D347" s="400"/>
      <c r="E347" s="400"/>
      <c r="F347" s="400"/>
      <c r="G347" s="400"/>
      <c r="H347" s="400"/>
      <c r="I347" s="400"/>
      <c r="J347" s="400"/>
      <c r="K347" s="400"/>
      <c r="L347" s="401"/>
      <c r="M347" s="402"/>
      <c r="N347" s="402"/>
      <c r="O347" s="402"/>
      <c r="P347" s="402"/>
      <c r="Q347" s="402"/>
      <c r="R347" s="403"/>
      <c r="S347" s="401"/>
      <c r="T347" s="402"/>
      <c r="U347" s="402"/>
      <c r="V347" s="403"/>
      <c r="W347" s="404"/>
      <c r="X347" s="404"/>
      <c r="Y347" s="404"/>
      <c r="Z347" s="404"/>
      <c r="AA347" s="404"/>
      <c r="AB347" s="27"/>
      <c r="AD347" s="77" t="e">
        <f t="shared" si="18"/>
        <v>#N/A</v>
      </c>
      <c r="AE347" s="77" t="e">
        <f t="shared" si="19"/>
        <v>#N/A</v>
      </c>
      <c r="AF347" s="77" t="e">
        <f t="shared" si="20"/>
        <v>#N/A</v>
      </c>
      <c r="AH347" s="78"/>
    </row>
    <row r="348" spans="1:34" s="76" customFormat="1" ht="18.75" customHeight="1" x14ac:dyDescent="0.15">
      <c r="A348" s="27"/>
      <c r="B348" s="75">
        <v>260</v>
      </c>
      <c r="C348" s="400"/>
      <c r="D348" s="400"/>
      <c r="E348" s="400"/>
      <c r="F348" s="400"/>
      <c r="G348" s="400"/>
      <c r="H348" s="400"/>
      <c r="I348" s="400"/>
      <c r="J348" s="400"/>
      <c r="K348" s="400"/>
      <c r="L348" s="401"/>
      <c r="M348" s="402"/>
      <c r="N348" s="402"/>
      <c r="O348" s="402"/>
      <c r="P348" s="402"/>
      <c r="Q348" s="402"/>
      <c r="R348" s="403"/>
      <c r="S348" s="401"/>
      <c r="T348" s="402"/>
      <c r="U348" s="402"/>
      <c r="V348" s="403"/>
      <c r="W348" s="404"/>
      <c r="X348" s="404"/>
      <c r="Y348" s="404"/>
      <c r="Z348" s="404"/>
      <c r="AA348" s="404"/>
      <c r="AB348" s="27"/>
      <c r="AD348" s="77" t="e">
        <f t="shared" si="18"/>
        <v>#N/A</v>
      </c>
      <c r="AE348" s="77" t="e">
        <f t="shared" si="19"/>
        <v>#N/A</v>
      </c>
      <c r="AF348" s="77" t="e">
        <f t="shared" si="20"/>
        <v>#N/A</v>
      </c>
      <c r="AH348" s="78"/>
    </row>
    <row r="349" spans="1:34" s="76" customFormat="1" ht="18.75" customHeight="1" x14ac:dyDescent="0.15">
      <c r="A349" s="27"/>
      <c r="B349" s="75">
        <v>261</v>
      </c>
      <c r="C349" s="400"/>
      <c r="D349" s="400"/>
      <c r="E349" s="400"/>
      <c r="F349" s="400"/>
      <c r="G349" s="400"/>
      <c r="H349" s="400"/>
      <c r="I349" s="400"/>
      <c r="J349" s="400"/>
      <c r="K349" s="400"/>
      <c r="L349" s="401"/>
      <c r="M349" s="402"/>
      <c r="N349" s="402"/>
      <c r="O349" s="402"/>
      <c r="P349" s="402"/>
      <c r="Q349" s="402"/>
      <c r="R349" s="403"/>
      <c r="S349" s="401"/>
      <c r="T349" s="402"/>
      <c r="U349" s="402"/>
      <c r="V349" s="403"/>
      <c r="W349" s="404"/>
      <c r="X349" s="404"/>
      <c r="Y349" s="404"/>
      <c r="Z349" s="404"/>
      <c r="AA349" s="404"/>
      <c r="AB349" s="27"/>
      <c r="AD349" s="77" t="e">
        <f t="shared" si="18"/>
        <v>#N/A</v>
      </c>
      <c r="AE349" s="77" t="e">
        <f t="shared" si="19"/>
        <v>#N/A</v>
      </c>
      <c r="AF349" s="77" t="e">
        <f t="shared" si="20"/>
        <v>#N/A</v>
      </c>
      <c r="AH349" s="78"/>
    </row>
    <row r="350" spans="1:34" s="76" customFormat="1" ht="18.75" customHeight="1" x14ac:dyDescent="0.15">
      <c r="A350" s="27"/>
      <c r="B350" s="75">
        <v>262</v>
      </c>
      <c r="C350" s="400"/>
      <c r="D350" s="400"/>
      <c r="E350" s="400"/>
      <c r="F350" s="400"/>
      <c r="G350" s="400"/>
      <c r="H350" s="400"/>
      <c r="I350" s="400"/>
      <c r="J350" s="400"/>
      <c r="K350" s="400"/>
      <c r="L350" s="401"/>
      <c r="M350" s="402"/>
      <c r="N350" s="402"/>
      <c r="O350" s="402"/>
      <c r="P350" s="402"/>
      <c r="Q350" s="402"/>
      <c r="R350" s="403"/>
      <c r="S350" s="401"/>
      <c r="T350" s="402"/>
      <c r="U350" s="402"/>
      <c r="V350" s="403"/>
      <c r="W350" s="404"/>
      <c r="X350" s="404"/>
      <c r="Y350" s="404"/>
      <c r="Z350" s="404"/>
      <c r="AA350" s="404"/>
      <c r="AB350" s="27"/>
      <c r="AD350" s="77" t="e">
        <f t="shared" si="18"/>
        <v>#N/A</v>
      </c>
      <c r="AE350" s="77" t="e">
        <f t="shared" si="19"/>
        <v>#N/A</v>
      </c>
      <c r="AF350" s="77" t="e">
        <f t="shared" si="20"/>
        <v>#N/A</v>
      </c>
      <c r="AH350" s="78"/>
    </row>
    <row r="351" spans="1:34" s="76" customFormat="1" ht="18.75" customHeight="1" x14ac:dyDescent="0.15">
      <c r="A351" s="27"/>
      <c r="B351" s="75">
        <v>263</v>
      </c>
      <c r="C351" s="400"/>
      <c r="D351" s="400"/>
      <c r="E351" s="400"/>
      <c r="F351" s="400"/>
      <c r="G351" s="400"/>
      <c r="H351" s="400"/>
      <c r="I351" s="400"/>
      <c r="J351" s="400"/>
      <c r="K351" s="400"/>
      <c r="L351" s="401"/>
      <c r="M351" s="402"/>
      <c r="N351" s="402"/>
      <c r="O351" s="402"/>
      <c r="P351" s="402"/>
      <c r="Q351" s="402"/>
      <c r="R351" s="403"/>
      <c r="S351" s="401"/>
      <c r="T351" s="402"/>
      <c r="U351" s="402"/>
      <c r="V351" s="403"/>
      <c r="W351" s="404"/>
      <c r="X351" s="404"/>
      <c r="Y351" s="404"/>
      <c r="Z351" s="404"/>
      <c r="AA351" s="404"/>
      <c r="AB351" s="27"/>
      <c r="AD351" s="77" t="e">
        <f t="shared" si="18"/>
        <v>#N/A</v>
      </c>
      <c r="AE351" s="77" t="e">
        <f t="shared" si="19"/>
        <v>#N/A</v>
      </c>
      <c r="AF351" s="77" t="e">
        <f t="shared" si="20"/>
        <v>#N/A</v>
      </c>
      <c r="AH351" s="78"/>
    </row>
    <row r="352" spans="1:34" s="76" customFormat="1" ht="18.75" customHeight="1" x14ac:dyDescent="0.15">
      <c r="A352" s="27"/>
      <c r="B352" s="75">
        <v>264</v>
      </c>
      <c r="C352" s="400"/>
      <c r="D352" s="400"/>
      <c r="E352" s="400"/>
      <c r="F352" s="400"/>
      <c r="G352" s="400"/>
      <c r="H352" s="400"/>
      <c r="I352" s="400"/>
      <c r="J352" s="400"/>
      <c r="K352" s="400"/>
      <c r="L352" s="401"/>
      <c r="M352" s="402"/>
      <c r="N352" s="402"/>
      <c r="O352" s="402"/>
      <c r="P352" s="402"/>
      <c r="Q352" s="402"/>
      <c r="R352" s="403"/>
      <c r="S352" s="401"/>
      <c r="T352" s="402"/>
      <c r="U352" s="402"/>
      <c r="V352" s="403"/>
      <c r="W352" s="404"/>
      <c r="X352" s="404"/>
      <c r="Y352" s="404"/>
      <c r="Z352" s="404"/>
      <c r="AA352" s="404"/>
      <c r="AB352" s="27"/>
      <c r="AD352" s="77" t="e">
        <f t="shared" si="18"/>
        <v>#N/A</v>
      </c>
      <c r="AE352" s="77" t="e">
        <f t="shared" si="19"/>
        <v>#N/A</v>
      </c>
      <c r="AF352" s="77" t="e">
        <f t="shared" si="20"/>
        <v>#N/A</v>
      </c>
      <c r="AH352" s="78"/>
    </row>
    <row r="353" spans="1:34" s="76" customFormat="1" ht="18.75" customHeight="1" x14ac:dyDescent="0.15">
      <c r="A353" s="27"/>
      <c r="B353" s="75">
        <v>265</v>
      </c>
      <c r="C353" s="400"/>
      <c r="D353" s="400"/>
      <c r="E353" s="400"/>
      <c r="F353" s="400"/>
      <c r="G353" s="400"/>
      <c r="H353" s="400"/>
      <c r="I353" s="400"/>
      <c r="J353" s="400"/>
      <c r="K353" s="400"/>
      <c r="L353" s="401"/>
      <c r="M353" s="402"/>
      <c r="N353" s="402"/>
      <c r="O353" s="402"/>
      <c r="P353" s="402"/>
      <c r="Q353" s="402"/>
      <c r="R353" s="403"/>
      <c r="S353" s="401"/>
      <c r="T353" s="402"/>
      <c r="U353" s="402"/>
      <c r="V353" s="403"/>
      <c r="W353" s="404"/>
      <c r="X353" s="404"/>
      <c r="Y353" s="404"/>
      <c r="Z353" s="404"/>
      <c r="AA353" s="404"/>
      <c r="AB353" s="27"/>
      <c r="AD353" s="77" t="e">
        <f t="shared" si="18"/>
        <v>#N/A</v>
      </c>
      <c r="AE353" s="77" t="e">
        <f t="shared" si="19"/>
        <v>#N/A</v>
      </c>
      <c r="AF353" s="77" t="e">
        <f t="shared" si="20"/>
        <v>#N/A</v>
      </c>
      <c r="AH353" s="78"/>
    </row>
    <row r="354" spans="1:34" s="76" customFormat="1" ht="18.75" customHeight="1" x14ac:dyDescent="0.15">
      <c r="A354" s="27"/>
      <c r="B354" s="75">
        <v>266</v>
      </c>
      <c r="C354" s="400"/>
      <c r="D354" s="400"/>
      <c r="E354" s="400"/>
      <c r="F354" s="400"/>
      <c r="G354" s="400"/>
      <c r="H354" s="400"/>
      <c r="I354" s="400"/>
      <c r="J354" s="400"/>
      <c r="K354" s="400"/>
      <c r="L354" s="401"/>
      <c r="M354" s="402"/>
      <c r="N354" s="402"/>
      <c r="O354" s="402"/>
      <c r="P354" s="402"/>
      <c r="Q354" s="402"/>
      <c r="R354" s="403"/>
      <c r="S354" s="401"/>
      <c r="T354" s="402"/>
      <c r="U354" s="402"/>
      <c r="V354" s="403"/>
      <c r="W354" s="404"/>
      <c r="X354" s="404"/>
      <c r="Y354" s="404"/>
      <c r="Z354" s="404"/>
      <c r="AA354" s="404"/>
      <c r="AB354" s="27"/>
      <c r="AD354" s="77" t="e">
        <f t="shared" si="18"/>
        <v>#N/A</v>
      </c>
      <c r="AE354" s="77" t="e">
        <f t="shared" si="19"/>
        <v>#N/A</v>
      </c>
      <c r="AF354" s="77" t="e">
        <f t="shared" si="20"/>
        <v>#N/A</v>
      </c>
      <c r="AH354" s="78"/>
    </row>
    <row r="355" spans="1:34" s="76" customFormat="1" ht="18.75" customHeight="1" x14ac:dyDescent="0.15">
      <c r="A355" s="27"/>
      <c r="B355" s="75">
        <v>267</v>
      </c>
      <c r="C355" s="400"/>
      <c r="D355" s="400"/>
      <c r="E355" s="400"/>
      <c r="F355" s="400"/>
      <c r="G355" s="400"/>
      <c r="H355" s="400"/>
      <c r="I355" s="400"/>
      <c r="J355" s="400"/>
      <c r="K355" s="400"/>
      <c r="L355" s="401"/>
      <c r="M355" s="402"/>
      <c r="N355" s="402"/>
      <c r="O355" s="402"/>
      <c r="P355" s="402"/>
      <c r="Q355" s="402"/>
      <c r="R355" s="403"/>
      <c r="S355" s="401"/>
      <c r="T355" s="402"/>
      <c r="U355" s="402"/>
      <c r="V355" s="403"/>
      <c r="W355" s="404"/>
      <c r="X355" s="404"/>
      <c r="Y355" s="404"/>
      <c r="Z355" s="404"/>
      <c r="AA355" s="404"/>
      <c r="AB355" s="27"/>
      <c r="AD355" s="77" t="e">
        <f t="shared" si="18"/>
        <v>#N/A</v>
      </c>
      <c r="AE355" s="77" t="e">
        <f t="shared" si="19"/>
        <v>#N/A</v>
      </c>
      <c r="AF355" s="77" t="e">
        <f t="shared" si="20"/>
        <v>#N/A</v>
      </c>
      <c r="AH355" s="78"/>
    </row>
    <row r="356" spans="1:34" s="76" customFormat="1" ht="18.75" customHeight="1" x14ac:dyDescent="0.15">
      <c r="A356" s="27"/>
      <c r="B356" s="75">
        <v>268</v>
      </c>
      <c r="C356" s="400"/>
      <c r="D356" s="400"/>
      <c r="E356" s="400"/>
      <c r="F356" s="400"/>
      <c r="G356" s="400"/>
      <c r="H356" s="400"/>
      <c r="I356" s="400"/>
      <c r="J356" s="400"/>
      <c r="K356" s="400"/>
      <c r="L356" s="401"/>
      <c r="M356" s="402"/>
      <c r="N356" s="402"/>
      <c r="O356" s="402"/>
      <c r="P356" s="402"/>
      <c r="Q356" s="402"/>
      <c r="R356" s="403"/>
      <c r="S356" s="401"/>
      <c r="T356" s="402"/>
      <c r="U356" s="402"/>
      <c r="V356" s="403"/>
      <c r="W356" s="404"/>
      <c r="X356" s="404"/>
      <c r="Y356" s="404"/>
      <c r="Z356" s="404"/>
      <c r="AA356" s="404"/>
      <c r="AB356" s="27"/>
      <c r="AD356" s="77" t="e">
        <f t="shared" si="18"/>
        <v>#N/A</v>
      </c>
      <c r="AE356" s="77" t="e">
        <f t="shared" si="19"/>
        <v>#N/A</v>
      </c>
      <c r="AF356" s="77" t="e">
        <f t="shared" si="20"/>
        <v>#N/A</v>
      </c>
      <c r="AH356" s="78"/>
    </row>
    <row r="357" spans="1:34" s="76" customFormat="1" ht="18.75" customHeight="1" x14ac:dyDescent="0.15">
      <c r="A357" s="27"/>
      <c r="B357" s="75">
        <v>269</v>
      </c>
      <c r="C357" s="400"/>
      <c r="D357" s="400"/>
      <c r="E357" s="400"/>
      <c r="F357" s="400"/>
      <c r="G357" s="400"/>
      <c r="H357" s="400"/>
      <c r="I357" s="400"/>
      <c r="J357" s="400"/>
      <c r="K357" s="400"/>
      <c r="L357" s="401"/>
      <c r="M357" s="402"/>
      <c r="N357" s="402"/>
      <c r="O357" s="402"/>
      <c r="P357" s="402"/>
      <c r="Q357" s="402"/>
      <c r="R357" s="403"/>
      <c r="S357" s="401"/>
      <c r="T357" s="402"/>
      <c r="U357" s="402"/>
      <c r="V357" s="403"/>
      <c r="W357" s="404"/>
      <c r="X357" s="404"/>
      <c r="Y357" s="404"/>
      <c r="Z357" s="404"/>
      <c r="AA357" s="404"/>
      <c r="AB357" s="27"/>
      <c r="AD357" s="77" t="e">
        <f t="shared" si="18"/>
        <v>#N/A</v>
      </c>
      <c r="AE357" s="77" t="e">
        <f t="shared" si="19"/>
        <v>#N/A</v>
      </c>
      <c r="AF357" s="77" t="e">
        <f t="shared" si="20"/>
        <v>#N/A</v>
      </c>
      <c r="AH357" s="78"/>
    </row>
    <row r="358" spans="1:34" s="76" customFormat="1" ht="18.75" customHeight="1" x14ac:dyDescent="0.15">
      <c r="A358" s="27"/>
      <c r="B358" s="75">
        <v>270</v>
      </c>
      <c r="C358" s="400"/>
      <c r="D358" s="400"/>
      <c r="E358" s="400"/>
      <c r="F358" s="400"/>
      <c r="G358" s="400"/>
      <c r="H358" s="400"/>
      <c r="I358" s="400"/>
      <c r="J358" s="400"/>
      <c r="K358" s="400"/>
      <c r="L358" s="401"/>
      <c r="M358" s="402"/>
      <c r="N358" s="402"/>
      <c r="O358" s="402"/>
      <c r="P358" s="402"/>
      <c r="Q358" s="402"/>
      <c r="R358" s="403"/>
      <c r="S358" s="401"/>
      <c r="T358" s="402"/>
      <c r="U358" s="402"/>
      <c r="V358" s="403"/>
      <c r="W358" s="404"/>
      <c r="X358" s="404"/>
      <c r="Y358" s="404"/>
      <c r="Z358" s="404"/>
      <c r="AA358" s="404"/>
      <c r="AB358" s="27"/>
      <c r="AD358" s="77" t="e">
        <f t="shared" si="18"/>
        <v>#N/A</v>
      </c>
      <c r="AE358" s="77" t="e">
        <f t="shared" si="19"/>
        <v>#N/A</v>
      </c>
      <c r="AF358" s="77" t="e">
        <f t="shared" si="20"/>
        <v>#N/A</v>
      </c>
      <c r="AH358" s="78"/>
    </row>
    <row r="359" spans="1:34" s="76" customFormat="1" ht="18.75" customHeight="1" x14ac:dyDescent="0.15">
      <c r="A359" s="27"/>
      <c r="B359" s="75">
        <v>271</v>
      </c>
      <c r="C359" s="400"/>
      <c r="D359" s="400"/>
      <c r="E359" s="400"/>
      <c r="F359" s="400"/>
      <c r="G359" s="400"/>
      <c r="H359" s="400"/>
      <c r="I359" s="400"/>
      <c r="J359" s="400"/>
      <c r="K359" s="400"/>
      <c r="L359" s="401"/>
      <c r="M359" s="402"/>
      <c r="N359" s="402"/>
      <c r="O359" s="402"/>
      <c r="P359" s="402"/>
      <c r="Q359" s="402"/>
      <c r="R359" s="403"/>
      <c r="S359" s="401"/>
      <c r="T359" s="402"/>
      <c r="U359" s="402"/>
      <c r="V359" s="403"/>
      <c r="W359" s="404"/>
      <c r="X359" s="404"/>
      <c r="Y359" s="404"/>
      <c r="Z359" s="404"/>
      <c r="AA359" s="404"/>
      <c r="AB359" s="27"/>
      <c r="AD359" s="77" t="e">
        <f t="shared" si="18"/>
        <v>#N/A</v>
      </c>
      <c r="AE359" s="77" t="e">
        <f t="shared" si="19"/>
        <v>#N/A</v>
      </c>
      <c r="AF359" s="77" t="e">
        <f t="shared" si="20"/>
        <v>#N/A</v>
      </c>
      <c r="AH359" s="78"/>
    </row>
    <row r="360" spans="1:34" s="76" customFormat="1" ht="18.75" customHeight="1" x14ac:dyDescent="0.15">
      <c r="A360" s="27"/>
      <c r="B360" s="75">
        <v>272</v>
      </c>
      <c r="C360" s="400"/>
      <c r="D360" s="400"/>
      <c r="E360" s="400"/>
      <c r="F360" s="400"/>
      <c r="G360" s="400"/>
      <c r="H360" s="400"/>
      <c r="I360" s="400"/>
      <c r="J360" s="400"/>
      <c r="K360" s="400"/>
      <c r="L360" s="401"/>
      <c r="M360" s="402"/>
      <c r="N360" s="402"/>
      <c r="O360" s="402"/>
      <c r="P360" s="402"/>
      <c r="Q360" s="402"/>
      <c r="R360" s="403"/>
      <c r="S360" s="401"/>
      <c r="T360" s="402"/>
      <c r="U360" s="402"/>
      <c r="V360" s="403"/>
      <c r="W360" s="404"/>
      <c r="X360" s="404"/>
      <c r="Y360" s="404"/>
      <c r="Z360" s="404"/>
      <c r="AA360" s="404"/>
      <c r="AB360" s="27"/>
      <c r="AD360" s="77" t="e">
        <f t="shared" si="18"/>
        <v>#N/A</v>
      </c>
      <c r="AE360" s="77" t="e">
        <f t="shared" si="19"/>
        <v>#N/A</v>
      </c>
      <c r="AF360" s="77" t="e">
        <f t="shared" si="20"/>
        <v>#N/A</v>
      </c>
      <c r="AH360" s="78"/>
    </row>
    <row r="361" spans="1:34" s="76" customFormat="1" ht="18.75" customHeight="1" x14ac:dyDescent="0.15">
      <c r="A361" s="27"/>
      <c r="B361" s="75">
        <v>273</v>
      </c>
      <c r="C361" s="400"/>
      <c r="D361" s="400"/>
      <c r="E361" s="400"/>
      <c r="F361" s="400"/>
      <c r="G361" s="400"/>
      <c r="H361" s="400"/>
      <c r="I361" s="400"/>
      <c r="J361" s="400"/>
      <c r="K361" s="400"/>
      <c r="L361" s="401"/>
      <c r="M361" s="402"/>
      <c r="N361" s="402"/>
      <c r="O361" s="402"/>
      <c r="P361" s="402"/>
      <c r="Q361" s="402"/>
      <c r="R361" s="403"/>
      <c r="S361" s="401"/>
      <c r="T361" s="402"/>
      <c r="U361" s="402"/>
      <c r="V361" s="403"/>
      <c r="W361" s="404"/>
      <c r="X361" s="404"/>
      <c r="Y361" s="404"/>
      <c r="Z361" s="404"/>
      <c r="AA361" s="404"/>
      <c r="AB361" s="27"/>
      <c r="AD361" s="77" t="e">
        <f t="shared" si="18"/>
        <v>#N/A</v>
      </c>
      <c r="AE361" s="77" t="e">
        <f t="shared" si="19"/>
        <v>#N/A</v>
      </c>
      <c r="AF361" s="77" t="e">
        <f t="shared" si="20"/>
        <v>#N/A</v>
      </c>
      <c r="AH361" s="78"/>
    </row>
    <row r="362" spans="1:34" s="76" customFormat="1" ht="18.75" customHeight="1" x14ac:dyDescent="0.15">
      <c r="A362" s="27"/>
      <c r="B362" s="75">
        <v>274</v>
      </c>
      <c r="C362" s="400"/>
      <c r="D362" s="400"/>
      <c r="E362" s="400"/>
      <c r="F362" s="400"/>
      <c r="G362" s="400"/>
      <c r="H362" s="400"/>
      <c r="I362" s="400"/>
      <c r="J362" s="400"/>
      <c r="K362" s="400"/>
      <c r="L362" s="401"/>
      <c r="M362" s="402"/>
      <c r="N362" s="402"/>
      <c r="O362" s="402"/>
      <c r="P362" s="402"/>
      <c r="Q362" s="402"/>
      <c r="R362" s="403"/>
      <c r="S362" s="401"/>
      <c r="T362" s="402"/>
      <c r="U362" s="402"/>
      <c r="V362" s="403"/>
      <c r="W362" s="404"/>
      <c r="X362" s="404"/>
      <c r="Y362" s="404"/>
      <c r="Z362" s="404"/>
      <c r="AA362" s="404"/>
      <c r="AB362" s="27"/>
      <c r="AD362" s="77" t="e">
        <f t="shared" si="18"/>
        <v>#N/A</v>
      </c>
      <c r="AE362" s="77" t="e">
        <f t="shared" si="19"/>
        <v>#N/A</v>
      </c>
      <c r="AF362" s="77" t="e">
        <f t="shared" si="20"/>
        <v>#N/A</v>
      </c>
      <c r="AH362" s="78"/>
    </row>
    <row r="363" spans="1:34" s="76" customFormat="1" ht="18.75" customHeight="1" x14ac:dyDescent="0.15">
      <c r="A363" s="27"/>
      <c r="B363" s="75">
        <v>275</v>
      </c>
      <c r="C363" s="400"/>
      <c r="D363" s="400"/>
      <c r="E363" s="400"/>
      <c r="F363" s="400"/>
      <c r="G363" s="400"/>
      <c r="H363" s="400"/>
      <c r="I363" s="400"/>
      <c r="J363" s="400"/>
      <c r="K363" s="400"/>
      <c r="L363" s="401"/>
      <c r="M363" s="402"/>
      <c r="N363" s="402"/>
      <c r="O363" s="402"/>
      <c r="P363" s="402"/>
      <c r="Q363" s="402"/>
      <c r="R363" s="403"/>
      <c r="S363" s="401"/>
      <c r="T363" s="402"/>
      <c r="U363" s="402"/>
      <c r="V363" s="403"/>
      <c r="W363" s="404"/>
      <c r="X363" s="404"/>
      <c r="Y363" s="404"/>
      <c r="Z363" s="404"/>
      <c r="AA363" s="404"/>
      <c r="AB363" s="27"/>
      <c r="AD363" s="77" t="e">
        <f t="shared" si="18"/>
        <v>#N/A</v>
      </c>
      <c r="AE363" s="77" t="e">
        <f t="shared" si="19"/>
        <v>#N/A</v>
      </c>
      <c r="AF363" s="77" t="e">
        <f t="shared" si="20"/>
        <v>#N/A</v>
      </c>
      <c r="AH363" s="78"/>
    </row>
    <row r="364" spans="1:34" s="76" customFormat="1" ht="18.75" customHeight="1" x14ac:dyDescent="0.15">
      <c r="A364" s="27"/>
      <c r="B364" s="75">
        <v>276</v>
      </c>
      <c r="C364" s="400"/>
      <c r="D364" s="400"/>
      <c r="E364" s="400"/>
      <c r="F364" s="400"/>
      <c r="G364" s="400"/>
      <c r="H364" s="400"/>
      <c r="I364" s="400"/>
      <c r="J364" s="400"/>
      <c r="K364" s="400"/>
      <c r="L364" s="401"/>
      <c r="M364" s="402"/>
      <c r="N364" s="402"/>
      <c r="O364" s="402"/>
      <c r="P364" s="402"/>
      <c r="Q364" s="402"/>
      <c r="R364" s="403"/>
      <c r="S364" s="401"/>
      <c r="T364" s="402"/>
      <c r="U364" s="402"/>
      <c r="V364" s="403"/>
      <c r="W364" s="404"/>
      <c r="X364" s="404"/>
      <c r="Y364" s="404"/>
      <c r="Z364" s="404"/>
      <c r="AA364" s="404"/>
      <c r="AB364" s="27"/>
      <c r="AD364" s="77" t="e">
        <f t="shared" si="18"/>
        <v>#N/A</v>
      </c>
      <c r="AE364" s="77" t="e">
        <f t="shared" si="19"/>
        <v>#N/A</v>
      </c>
      <c r="AF364" s="77" t="e">
        <f t="shared" si="20"/>
        <v>#N/A</v>
      </c>
      <c r="AH364" s="78"/>
    </row>
    <row r="365" spans="1:34" s="76" customFormat="1" ht="18.75" customHeight="1" x14ac:dyDescent="0.15">
      <c r="A365" s="27"/>
      <c r="B365" s="75">
        <v>277</v>
      </c>
      <c r="C365" s="400"/>
      <c r="D365" s="400"/>
      <c r="E365" s="400"/>
      <c r="F365" s="400"/>
      <c r="G365" s="400"/>
      <c r="H365" s="400"/>
      <c r="I365" s="400"/>
      <c r="J365" s="400"/>
      <c r="K365" s="400"/>
      <c r="L365" s="401"/>
      <c r="M365" s="402"/>
      <c r="N365" s="402"/>
      <c r="O365" s="402"/>
      <c r="P365" s="402"/>
      <c r="Q365" s="402"/>
      <c r="R365" s="403"/>
      <c r="S365" s="401"/>
      <c r="T365" s="402"/>
      <c r="U365" s="402"/>
      <c r="V365" s="403"/>
      <c r="W365" s="404"/>
      <c r="X365" s="404"/>
      <c r="Y365" s="404"/>
      <c r="Z365" s="404"/>
      <c r="AA365" s="404"/>
      <c r="AB365" s="27"/>
      <c r="AD365" s="77" t="e">
        <f t="shared" si="18"/>
        <v>#N/A</v>
      </c>
      <c r="AE365" s="77" t="e">
        <f t="shared" si="19"/>
        <v>#N/A</v>
      </c>
      <c r="AF365" s="77" t="e">
        <f t="shared" si="20"/>
        <v>#N/A</v>
      </c>
      <c r="AH365" s="78"/>
    </row>
    <row r="366" spans="1:34" s="76" customFormat="1" ht="18.75" customHeight="1" x14ac:dyDescent="0.15">
      <c r="A366" s="27"/>
      <c r="B366" s="75">
        <v>278</v>
      </c>
      <c r="C366" s="400"/>
      <c r="D366" s="400"/>
      <c r="E366" s="400"/>
      <c r="F366" s="400"/>
      <c r="G366" s="400"/>
      <c r="H366" s="400"/>
      <c r="I366" s="400"/>
      <c r="J366" s="400"/>
      <c r="K366" s="400"/>
      <c r="L366" s="401"/>
      <c r="M366" s="402"/>
      <c r="N366" s="402"/>
      <c r="O366" s="402"/>
      <c r="P366" s="402"/>
      <c r="Q366" s="402"/>
      <c r="R366" s="403"/>
      <c r="S366" s="401"/>
      <c r="T366" s="402"/>
      <c r="U366" s="402"/>
      <c r="V366" s="403"/>
      <c r="W366" s="404"/>
      <c r="X366" s="404"/>
      <c r="Y366" s="404"/>
      <c r="Z366" s="404"/>
      <c r="AA366" s="404"/>
      <c r="AB366" s="27"/>
      <c r="AD366" s="77" t="e">
        <f t="shared" si="18"/>
        <v>#N/A</v>
      </c>
      <c r="AE366" s="77" t="e">
        <f t="shared" si="19"/>
        <v>#N/A</v>
      </c>
      <c r="AF366" s="77" t="e">
        <f t="shared" si="20"/>
        <v>#N/A</v>
      </c>
      <c r="AH366" s="78"/>
    </row>
    <row r="367" spans="1:34" s="76" customFormat="1" ht="18.75" customHeight="1" x14ac:dyDescent="0.15">
      <c r="A367" s="27"/>
      <c r="B367" s="75">
        <v>279</v>
      </c>
      <c r="C367" s="400"/>
      <c r="D367" s="400"/>
      <c r="E367" s="400"/>
      <c r="F367" s="400"/>
      <c r="G367" s="400"/>
      <c r="H367" s="400"/>
      <c r="I367" s="400"/>
      <c r="J367" s="400"/>
      <c r="K367" s="400"/>
      <c r="L367" s="401"/>
      <c r="M367" s="402"/>
      <c r="N367" s="402"/>
      <c r="O367" s="402"/>
      <c r="P367" s="402"/>
      <c r="Q367" s="402"/>
      <c r="R367" s="403"/>
      <c r="S367" s="401"/>
      <c r="T367" s="402"/>
      <c r="U367" s="402"/>
      <c r="V367" s="403"/>
      <c r="W367" s="404"/>
      <c r="X367" s="404"/>
      <c r="Y367" s="404"/>
      <c r="Z367" s="404"/>
      <c r="AA367" s="404"/>
      <c r="AB367" s="27"/>
      <c r="AD367" s="77" t="e">
        <f t="shared" si="18"/>
        <v>#N/A</v>
      </c>
      <c r="AE367" s="77" t="e">
        <f t="shared" si="19"/>
        <v>#N/A</v>
      </c>
      <c r="AF367" s="77" t="e">
        <f t="shared" si="20"/>
        <v>#N/A</v>
      </c>
      <c r="AH367" s="78"/>
    </row>
    <row r="368" spans="1:34" s="76" customFormat="1" ht="18.75" customHeight="1" x14ac:dyDescent="0.15">
      <c r="A368" s="27"/>
      <c r="B368" s="75">
        <v>280</v>
      </c>
      <c r="C368" s="400"/>
      <c r="D368" s="400"/>
      <c r="E368" s="400"/>
      <c r="F368" s="400"/>
      <c r="G368" s="400"/>
      <c r="H368" s="400"/>
      <c r="I368" s="400"/>
      <c r="J368" s="400"/>
      <c r="K368" s="400"/>
      <c r="L368" s="401"/>
      <c r="M368" s="402"/>
      <c r="N368" s="402"/>
      <c r="O368" s="402"/>
      <c r="P368" s="402"/>
      <c r="Q368" s="402"/>
      <c r="R368" s="403"/>
      <c r="S368" s="401"/>
      <c r="T368" s="402"/>
      <c r="U368" s="402"/>
      <c r="V368" s="403"/>
      <c r="W368" s="404"/>
      <c r="X368" s="404"/>
      <c r="Y368" s="404"/>
      <c r="Z368" s="404"/>
      <c r="AA368" s="404"/>
      <c r="AB368" s="27"/>
      <c r="AD368" s="77" t="e">
        <f t="shared" si="18"/>
        <v>#N/A</v>
      </c>
      <c r="AE368" s="77" t="e">
        <f t="shared" si="19"/>
        <v>#N/A</v>
      </c>
      <c r="AF368" s="77" t="e">
        <f t="shared" si="20"/>
        <v>#N/A</v>
      </c>
      <c r="AH368" s="78"/>
    </row>
    <row r="369" spans="1:34" s="76" customFormat="1" ht="18.75" customHeight="1" x14ac:dyDescent="0.15">
      <c r="A369" s="27"/>
      <c r="B369" s="75">
        <v>281</v>
      </c>
      <c r="C369" s="400"/>
      <c r="D369" s="400"/>
      <c r="E369" s="400"/>
      <c r="F369" s="400"/>
      <c r="G369" s="400"/>
      <c r="H369" s="400"/>
      <c r="I369" s="400"/>
      <c r="J369" s="400"/>
      <c r="K369" s="400"/>
      <c r="L369" s="401"/>
      <c r="M369" s="402"/>
      <c r="N369" s="402"/>
      <c r="O369" s="402"/>
      <c r="P369" s="402"/>
      <c r="Q369" s="402"/>
      <c r="R369" s="403"/>
      <c r="S369" s="401"/>
      <c r="T369" s="402"/>
      <c r="U369" s="402"/>
      <c r="V369" s="403"/>
      <c r="W369" s="404"/>
      <c r="X369" s="404"/>
      <c r="Y369" s="404"/>
      <c r="Z369" s="404"/>
      <c r="AA369" s="404"/>
      <c r="AB369" s="27"/>
      <c r="AD369" s="77" t="e">
        <f t="shared" si="18"/>
        <v>#N/A</v>
      </c>
      <c r="AE369" s="77" t="e">
        <f t="shared" si="19"/>
        <v>#N/A</v>
      </c>
      <c r="AF369" s="77" t="e">
        <f t="shared" si="20"/>
        <v>#N/A</v>
      </c>
      <c r="AH369" s="78"/>
    </row>
    <row r="370" spans="1:34" s="76" customFormat="1" ht="18.75" customHeight="1" x14ac:dyDescent="0.15">
      <c r="A370" s="27"/>
      <c r="B370" s="75">
        <v>282</v>
      </c>
      <c r="C370" s="400"/>
      <c r="D370" s="400"/>
      <c r="E370" s="400"/>
      <c r="F370" s="400"/>
      <c r="G370" s="400"/>
      <c r="H370" s="400"/>
      <c r="I370" s="400"/>
      <c r="J370" s="400"/>
      <c r="K370" s="400"/>
      <c r="L370" s="401"/>
      <c r="M370" s="402"/>
      <c r="N370" s="402"/>
      <c r="O370" s="402"/>
      <c r="P370" s="402"/>
      <c r="Q370" s="402"/>
      <c r="R370" s="403"/>
      <c r="S370" s="401"/>
      <c r="T370" s="402"/>
      <c r="U370" s="402"/>
      <c r="V370" s="403"/>
      <c r="W370" s="404"/>
      <c r="X370" s="404"/>
      <c r="Y370" s="404"/>
      <c r="Z370" s="404"/>
      <c r="AA370" s="404"/>
      <c r="AB370" s="27"/>
      <c r="AD370" s="77" t="e">
        <f t="shared" si="18"/>
        <v>#N/A</v>
      </c>
      <c r="AE370" s="77" t="e">
        <f t="shared" si="19"/>
        <v>#N/A</v>
      </c>
      <c r="AF370" s="77" t="e">
        <f t="shared" si="20"/>
        <v>#N/A</v>
      </c>
      <c r="AH370" s="78"/>
    </row>
    <row r="371" spans="1:34" s="76" customFormat="1" ht="18.75" customHeight="1" x14ac:dyDescent="0.15">
      <c r="A371" s="27"/>
      <c r="B371" s="75">
        <v>283</v>
      </c>
      <c r="C371" s="400"/>
      <c r="D371" s="400"/>
      <c r="E371" s="400"/>
      <c r="F371" s="400"/>
      <c r="G371" s="400"/>
      <c r="H371" s="400"/>
      <c r="I371" s="400"/>
      <c r="J371" s="400"/>
      <c r="K371" s="400"/>
      <c r="L371" s="401"/>
      <c r="M371" s="402"/>
      <c r="N371" s="402"/>
      <c r="O371" s="402"/>
      <c r="P371" s="402"/>
      <c r="Q371" s="402"/>
      <c r="R371" s="403"/>
      <c r="S371" s="401"/>
      <c r="T371" s="402"/>
      <c r="U371" s="402"/>
      <c r="V371" s="403"/>
      <c r="W371" s="404"/>
      <c r="X371" s="404"/>
      <c r="Y371" s="404"/>
      <c r="Z371" s="404"/>
      <c r="AA371" s="404"/>
      <c r="AB371" s="27"/>
      <c r="AD371" s="77" t="e">
        <f t="shared" si="18"/>
        <v>#N/A</v>
      </c>
      <c r="AE371" s="77" t="e">
        <f t="shared" si="19"/>
        <v>#N/A</v>
      </c>
      <c r="AF371" s="77" t="e">
        <f t="shared" si="20"/>
        <v>#N/A</v>
      </c>
      <c r="AH371" s="78"/>
    </row>
    <row r="372" spans="1:34" s="76" customFormat="1" ht="18.75" customHeight="1" x14ac:dyDescent="0.15">
      <c r="A372" s="27"/>
      <c r="B372" s="75">
        <v>284</v>
      </c>
      <c r="C372" s="400"/>
      <c r="D372" s="400"/>
      <c r="E372" s="400"/>
      <c r="F372" s="400"/>
      <c r="G372" s="400"/>
      <c r="H372" s="400"/>
      <c r="I372" s="400"/>
      <c r="J372" s="400"/>
      <c r="K372" s="400"/>
      <c r="L372" s="401"/>
      <c r="M372" s="402"/>
      <c r="N372" s="402"/>
      <c r="O372" s="402"/>
      <c r="P372" s="402"/>
      <c r="Q372" s="402"/>
      <c r="R372" s="403"/>
      <c r="S372" s="401"/>
      <c r="T372" s="402"/>
      <c r="U372" s="402"/>
      <c r="V372" s="403"/>
      <c r="W372" s="404"/>
      <c r="X372" s="404"/>
      <c r="Y372" s="404"/>
      <c r="Z372" s="404"/>
      <c r="AA372" s="404"/>
      <c r="AB372" s="27"/>
      <c r="AD372" s="77" t="e">
        <f t="shared" si="18"/>
        <v>#N/A</v>
      </c>
      <c r="AE372" s="77" t="e">
        <f t="shared" si="19"/>
        <v>#N/A</v>
      </c>
      <c r="AF372" s="77" t="e">
        <f t="shared" si="20"/>
        <v>#N/A</v>
      </c>
      <c r="AH372" s="78"/>
    </row>
    <row r="373" spans="1:34" s="76" customFormat="1" ht="18.75" customHeight="1" x14ac:dyDescent="0.15">
      <c r="A373" s="27"/>
      <c r="B373" s="75">
        <v>285</v>
      </c>
      <c r="C373" s="400"/>
      <c r="D373" s="400"/>
      <c r="E373" s="400"/>
      <c r="F373" s="400"/>
      <c r="G373" s="400"/>
      <c r="H373" s="400"/>
      <c r="I373" s="400"/>
      <c r="J373" s="400"/>
      <c r="K373" s="400"/>
      <c r="L373" s="401"/>
      <c r="M373" s="402"/>
      <c r="N373" s="402"/>
      <c r="O373" s="402"/>
      <c r="P373" s="402"/>
      <c r="Q373" s="402"/>
      <c r="R373" s="403"/>
      <c r="S373" s="401"/>
      <c r="T373" s="402"/>
      <c r="U373" s="402"/>
      <c r="V373" s="403"/>
      <c r="W373" s="404"/>
      <c r="X373" s="404"/>
      <c r="Y373" s="404"/>
      <c r="Z373" s="404"/>
      <c r="AA373" s="404"/>
      <c r="AB373" s="27"/>
      <c r="AD373" s="77" t="e">
        <f t="shared" si="18"/>
        <v>#N/A</v>
      </c>
      <c r="AE373" s="77" t="e">
        <f t="shared" si="19"/>
        <v>#N/A</v>
      </c>
      <c r="AF373" s="77" t="e">
        <f t="shared" si="20"/>
        <v>#N/A</v>
      </c>
      <c r="AH373" s="78"/>
    </row>
    <row r="374" spans="1:34" s="76" customFormat="1" ht="18.75" customHeight="1" x14ac:dyDescent="0.15">
      <c r="A374" s="27"/>
      <c r="B374" s="75">
        <v>286</v>
      </c>
      <c r="C374" s="400"/>
      <c r="D374" s="400"/>
      <c r="E374" s="400"/>
      <c r="F374" s="400"/>
      <c r="G374" s="400"/>
      <c r="H374" s="400"/>
      <c r="I374" s="400"/>
      <c r="J374" s="400"/>
      <c r="K374" s="400"/>
      <c r="L374" s="401"/>
      <c r="M374" s="402"/>
      <c r="N374" s="402"/>
      <c r="O374" s="402"/>
      <c r="P374" s="402"/>
      <c r="Q374" s="402"/>
      <c r="R374" s="403"/>
      <c r="S374" s="401"/>
      <c r="T374" s="402"/>
      <c r="U374" s="402"/>
      <c r="V374" s="403"/>
      <c r="W374" s="404"/>
      <c r="X374" s="404"/>
      <c r="Y374" s="404"/>
      <c r="Z374" s="404"/>
      <c r="AA374" s="404"/>
      <c r="AB374" s="27"/>
      <c r="AD374" s="77" t="e">
        <f t="shared" si="18"/>
        <v>#N/A</v>
      </c>
      <c r="AE374" s="77" t="e">
        <f t="shared" si="19"/>
        <v>#N/A</v>
      </c>
      <c r="AF374" s="77" t="e">
        <f t="shared" si="20"/>
        <v>#N/A</v>
      </c>
      <c r="AH374" s="78"/>
    </row>
    <row r="375" spans="1:34" s="76" customFormat="1" ht="18.75" customHeight="1" x14ac:dyDescent="0.15">
      <c r="A375" s="27"/>
      <c r="B375" s="75">
        <v>287</v>
      </c>
      <c r="C375" s="400"/>
      <c r="D375" s="400"/>
      <c r="E375" s="400"/>
      <c r="F375" s="400"/>
      <c r="G375" s="400"/>
      <c r="H375" s="400"/>
      <c r="I375" s="400"/>
      <c r="J375" s="400"/>
      <c r="K375" s="400"/>
      <c r="L375" s="401"/>
      <c r="M375" s="402"/>
      <c r="N375" s="402"/>
      <c r="O375" s="402"/>
      <c r="P375" s="402"/>
      <c r="Q375" s="402"/>
      <c r="R375" s="403"/>
      <c r="S375" s="401"/>
      <c r="T375" s="402"/>
      <c r="U375" s="402"/>
      <c r="V375" s="403"/>
      <c r="W375" s="404"/>
      <c r="X375" s="404"/>
      <c r="Y375" s="404"/>
      <c r="Z375" s="404"/>
      <c r="AA375" s="404"/>
      <c r="AB375" s="27"/>
      <c r="AD375" s="77" t="e">
        <f t="shared" si="18"/>
        <v>#N/A</v>
      </c>
      <c r="AE375" s="77" t="e">
        <f t="shared" si="19"/>
        <v>#N/A</v>
      </c>
      <c r="AF375" s="77" t="e">
        <f t="shared" si="20"/>
        <v>#N/A</v>
      </c>
      <c r="AH375" s="78"/>
    </row>
    <row r="376" spans="1:34" s="76" customFormat="1" ht="18.75" customHeight="1" x14ac:dyDescent="0.15">
      <c r="A376" s="27"/>
      <c r="B376" s="75">
        <v>288</v>
      </c>
      <c r="C376" s="400"/>
      <c r="D376" s="400"/>
      <c r="E376" s="400"/>
      <c r="F376" s="400"/>
      <c r="G376" s="400"/>
      <c r="H376" s="400"/>
      <c r="I376" s="400"/>
      <c r="J376" s="400"/>
      <c r="K376" s="400"/>
      <c r="L376" s="401"/>
      <c r="M376" s="402"/>
      <c r="N376" s="402"/>
      <c r="O376" s="402"/>
      <c r="P376" s="402"/>
      <c r="Q376" s="402"/>
      <c r="R376" s="403"/>
      <c r="S376" s="401"/>
      <c r="T376" s="402"/>
      <c r="U376" s="402"/>
      <c r="V376" s="403"/>
      <c r="W376" s="404"/>
      <c r="X376" s="404"/>
      <c r="Y376" s="404"/>
      <c r="Z376" s="404"/>
      <c r="AA376" s="404"/>
      <c r="AB376" s="27"/>
      <c r="AD376" s="77" t="e">
        <f t="shared" si="18"/>
        <v>#N/A</v>
      </c>
      <c r="AE376" s="77" t="e">
        <f t="shared" si="19"/>
        <v>#N/A</v>
      </c>
      <c r="AF376" s="77" t="e">
        <f t="shared" si="20"/>
        <v>#N/A</v>
      </c>
      <c r="AH376" s="78"/>
    </row>
    <row r="377" spans="1:34" s="76" customFormat="1" ht="18.75" customHeight="1" x14ac:dyDescent="0.15">
      <c r="A377" s="27"/>
      <c r="B377" s="75">
        <v>289</v>
      </c>
      <c r="C377" s="400"/>
      <c r="D377" s="400"/>
      <c r="E377" s="400"/>
      <c r="F377" s="400"/>
      <c r="G377" s="400"/>
      <c r="H377" s="400"/>
      <c r="I377" s="400"/>
      <c r="J377" s="400"/>
      <c r="K377" s="400"/>
      <c r="L377" s="401"/>
      <c r="M377" s="402"/>
      <c r="N377" s="402"/>
      <c r="O377" s="402"/>
      <c r="P377" s="402"/>
      <c r="Q377" s="402"/>
      <c r="R377" s="403"/>
      <c r="S377" s="401"/>
      <c r="T377" s="402"/>
      <c r="U377" s="402"/>
      <c r="V377" s="403"/>
      <c r="W377" s="404"/>
      <c r="X377" s="404"/>
      <c r="Y377" s="404"/>
      <c r="Z377" s="404"/>
      <c r="AA377" s="404"/>
      <c r="AB377" s="27"/>
      <c r="AD377" s="77" t="e">
        <f t="shared" si="18"/>
        <v>#N/A</v>
      </c>
      <c r="AE377" s="77" t="e">
        <f t="shared" si="19"/>
        <v>#N/A</v>
      </c>
      <c r="AF377" s="77" t="e">
        <f t="shared" si="20"/>
        <v>#N/A</v>
      </c>
      <c r="AH377" s="78"/>
    </row>
    <row r="378" spans="1:34" s="76" customFormat="1" ht="18.75" customHeight="1" x14ac:dyDescent="0.15">
      <c r="A378" s="27"/>
      <c r="B378" s="75">
        <v>290</v>
      </c>
      <c r="C378" s="400"/>
      <c r="D378" s="400"/>
      <c r="E378" s="400"/>
      <c r="F378" s="400"/>
      <c r="G378" s="400"/>
      <c r="H378" s="400"/>
      <c r="I378" s="400"/>
      <c r="J378" s="400"/>
      <c r="K378" s="400"/>
      <c r="L378" s="401"/>
      <c r="M378" s="402"/>
      <c r="N378" s="402"/>
      <c r="O378" s="402"/>
      <c r="P378" s="402"/>
      <c r="Q378" s="402"/>
      <c r="R378" s="403"/>
      <c r="S378" s="401"/>
      <c r="T378" s="402"/>
      <c r="U378" s="402"/>
      <c r="V378" s="403"/>
      <c r="W378" s="404"/>
      <c r="X378" s="404"/>
      <c r="Y378" s="404"/>
      <c r="Z378" s="404"/>
      <c r="AA378" s="404"/>
      <c r="AB378" s="27"/>
      <c r="AD378" s="77" t="e">
        <f t="shared" si="18"/>
        <v>#N/A</v>
      </c>
      <c r="AE378" s="77" t="e">
        <f t="shared" si="19"/>
        <v>#N/A</v>
      </c>
      <c r="AF378" s="77" t="e">
        <f t="shared" si="20"/>
        <v>#N/A</v>
      </c>
      <c r="AH378" s="78"/>
    </row>
    <row r="379" spans="1:34" s="76" customFormat="1" ht="18.75" customHeight="1" x14ac:dyDescent="0.15">
      <c r="A379" s="27"/>
      <c r="B379" s="75">
        <v>291</v>
      </c>
      <c r="C379" s="400"/>
      <c r="D379" s="400"/>
      <c r="E379" s="400"/>
      <c r="F379" s="400"/>
      <c r="G379" s="400"/>
      <c r="H379" s="400"/>
      <c r="I379" s="400"/>
      <c r="J379" s="400"/>
      <c r="K379" s="400"/>
      <c r="L379" s="401"/>
      <c r="M379" s="402"/>
      <c r="N379" s="402"/>
      <c r="O379" s="402"/>
      <c r="P379" s="402"/>
      <c r="Q379" s="402"/>
      <c r="R379" s="403"/>
      <c r="S379" s="401"/>
      <c r="T379" s="402"/>
      <c r="U379" s="402"/>
      <c r="V379" s="403"/>
      <c r="W379" s="404"/>
      <c r="X379" s="404"/>
      <c r="Y379" s="404"/>
      <c r="Z379" s="404"/>
      <c r="AA379" s="404"/>
      <c r="AB379" s="27"/>
      <c r="AD379" s="77" t="e">
        <f t="shared" si="18"/>
        <v>#N/A</v>
      </c>
      <c r="AE379" s="77" t="e">
        <f t="shared" si="19"/>
        <v>#N/A</v>
      </c>
      <c r="AF379" s="77" t="e">
        <f t="shared" si="20"/>
        <v>#N/A</v>
      </c>
      <c r="AH379" s="78"/>
    </row>
    <row r="380" spans="1:34" s="76" customFormat="1" ht="18.75" customHeight="1" x14ac:dyDescent="0.15">
      <c r="A380" s="27"/>
      <c r="B380" s="75">
        <v>292</v>
      </c>
      <c r="C380" s="400"/>
      <c r="D380" s="400"/>
      <c r="E380" s="400"/>
      <c r="F380" s="400"/>
      <c r="G380" s="400"/>
      <c r="H380" s="400"/>
      <c r="I380" s="400"/>
      <c r="J380" s="400"/>
      <c r="K380" s="400"/>
      <c r="L380" s="401"/>
      <c r="M380" s="402"/>
      <c r="N380" s="402"/>
      <c r="O380" s="402"/>
      <c r="P380" s="402"/>
      <c r="Q380" s="402"/>
      <c r="R380" s="403"/>
      <c r="S380" s="401"/>
      <c r="T380" s="402"/>
      <c r="U380" s="402"/>
      <c r="V380" s="403"/>
      <c r="W380" s="404"/>
      <c r="X380" s="404"/>
      <c r="Y380" s="404"/>
      <c r="Z380" s="404"/>
      <c r="AA380" s="404"/>
      <c r="AB380" s="27"/>
      <c r="AD380" s="77" t="e">
        <f t="shared" si="18"/>
        <v>#N/A</v>
      </c>
      <c r="AE380" s="77" t="e">
        <f t="shared" si="19"/>
        <v>#N/A</v>
      </c>
      <c r="AF380" s="77" t="e">
        <f t="shared" si="20"/>
        <v>#N/A</v>
      </c>
      <c r="AH380" s="78"/>
    </row>
    <row r="381" spans="1:34" s="76" customFormat="1" ht="18.75" customHeight="1" x14ac:dyDescent="0.15">
      <c r="A381" s="27"/>
      <c r="B381" s="75">
        <v>293</v>
      </c>
      <c r="C381" s="400"/>
      <c r="D381" s="400"/>
      <c r="E381" s="400"/>
      <c r="F381" s="400"/>
      <c r="G381" s="400"/>
      <c r="H381" s="400"/>
      <c r="I381" s="400"/>
      <c r="J381" s="400"/>
      <c r="K381" s="400"/>
      <c r="L381" s="401"/>
      <c r="M381" s="402"/>
      <c r="N381" s="402"/>
      <c r="O381" s="402"/>
      <c r="P381" s="402"/>
      <c r="Q381" s="402"/>
      <c r="R381" s="403"/>
      <c r="S381" s="401"/>
      <c r="T381" s="402"/>
      <c r="U381" s="402"/>
      <c r="V381" s="403"/>
      <c r="W381" s="404"/>
      <c r="X381" s="404"/>
      <c r="Y381" s="404"/>
      <c r="Z381" s="404"/>
      <c r="AA381" s="404"/>
      <c r="AB381" s="27"/>
      <c r="AD381" s="77" t="e">
        <f t="shared" si="18"/>
        <v>#N/A</v>
      </c>
      <c r="AE381" s="77" t="e">
        <f t="shared" si="19"/>
        <v>#N/A</v>
      </c>
      <c r="AF381" s="77" t="e">
        <f t="shared" si="20"/>
        <v>#N/A</v>
      </c>
      <c r="AH381" s="78"/>
    </row>
    <row r="382" spans="1:34" s="76" customFormat="1" ht="18.75" customHeight="1" x14ac:dyDescent="0.15">
      <c r="A382" s="27"/>
      <c r="B382" s="75">
        <v>294</v>
      </c>
      <c r="C382" s="400"/>
      <c r="D382" s="400"/>
      <c r="E382" s="400"/>
      <c r="F382" s="400"/>
      <c r="G382" s="400"/>
      <c r="H382" s="400"/>
      <c r="I382" s="400"/>
      <c r="J382" s="400"/>
      <c r="K382" s="400"/>
      <c r="L382" s="401"/>
      <c r="M382" s="402"/>
      <c r="N382" s="402"/>
      <c r="O382" s="402"/>
      <c r="P382" s="402"/>
      <c r="Q382" s="402"/>
      <c r="R382" s="403"/>
      <c r="S382" s="401"/>
      <c r="T382" s="402"/>
      <c r="U382" s="402"/>
      <c r="V382" s="403"/>
      <c r="W382" s="404"/>
      <c r="X382" s="404"/>
      <c r="Y382" s="404"/>
      <c r="Z382" s="404"/>
      <c r="AA382" s="404"/>
      <c r="AB382" s="27"/>
      <c r="AD382" s="77" t="e">
        <f t="shared" si="18"/>
        <v>#N/A</v>
      </c>
      <c r="AE382" s="77" t="e">
        <f t="shared" si="19"/>
        <v>#N/A</v>
      </c>
      <c r="AF382" s="77" t="e">
        <f t="shared" si="20"/>
        <v>#N/A</v>
      </c>
      <c r="AH382" s="78"/>
    </row>
    <row r="383" spans="1:34" s="76" customFormat="1" ht="18.75" customHeight="1" x14ac:dyDescent="0.15">
      <c r="A383" s="27"/>
      <c r="B383" s="75">
        <v>295</v>
      </c>
      <c r="C383" s="400"/>
      <c r="D383" s="400"/>
      <c r="E383" s="400"/>
      <c r="F383" s="400"/>
      <c r="G383" s="400"/>
      <c r="H383" s="400"/>
      <c r="I383" s="400"/>
      <c r="J383" s="400"/>
      <c r="K383" s="400"/>
      <c r="L383" s="401"/>
      <c r="M383" s="402"/>
      <c r="N383" s="402"/>
      <c r="O383" s="402"/>
      <c r="P383" s="402"/>
      <c r="Q383" s="402"/>
      <c r="R383" s="403"/>
      <c r="S383" s="401"/>
      <c r="T383" s="402"/>
      <c r="U383" s="402"/>
      <c r="V383" s="403"/>
      <c r="W383" s="404"/>
      <c r="X383" s="404"/>
      <c r="Y383" s="404"/>
      <c r="Z383" s="404"/>
      <c r="AA383" s="404"/>
      <c r="AB383" s="27"/>
      <c r="AD383" s="77" t="e">
        <f t="shared" si="18"/>
        <v>#N/A</v>
      </c>
      <c r="AE383" s="77" t="e">
        <f t="shared" si="19"/>
        <v>#N/A</v>
      </c>
      <c r="AF383" s="77" t="e">
        <f t="shared" si="20"/>
        <v>#N/A</v>
      </c>
      <c r="AH383" s="78"/>
    </row>
    <row r="384" spans="1:34" s="76" customFormat="1" ht="18.75" customHeight="1" x14ac:dyDescent="0.15">
      <c r="A384" s="27"/>
      <c r="B384" s="75">
        <v>296</v>
      </c>
      <c r="C384" s="400"/>
      <c r="D384" s="400"/>
      <c r="E384" s="400"/>
      <c r="F384" s="400"/>
      <c r="G384" s="400"/>
      <c r="H384" s="400"/>
      <c r="I384" s="400"/>
      <c r="J384" s="400"/>
      <c r="K384" s="400"/>
      <c r="L384" s="401"/>
      <c r="M384" s="402"/>
      <c r="N384" s="402"/>
      <c r="O384" s="402"/>
      <c r="P384" s="402"/>
      <c r="Q384" s="402"/>
      <c r="R384" s="403"/>
      <c r="S384" s="401"/>
      <c r="T384" s="402"/>
      <c r="U384" s="402"/>
      <c r="V384" s="403"/>
      <c r="W384" s="404"/>
      <c r="X384" s="404"/>
      <c r="Y384" s="404"/>
      <c r="Z384" s="404"/>
      <c r="AA384" s="404"/>
      <c r="AB384" s="27"/>
      <c r="AD384" s="77" t="e">
        <f t="shared" si="18"/>
        <v>#N/A</v>
      </c>
      <c r="AE384" s="77" t="e">
        <f t="shared" si="19"/>
        <v>#N/A</v>
      </c>
      <c r="AF384" s="77" t="e">
        <f t="shared" si="20"/>
        <v>#N/A</v>
      </c>
      <c r="AH384" s="78"/>
    </row>
    <row r="385" spans="1:34" s="76" customFormat="1" ht="18.75" customHeight="1" x14ac:dyDescent="0.15">
      <c r="A385" s="27"/>
      <c r="B385" s="75">
        <v>297</v>
      </c>
      <c r="C385" s="400"/>
      <c r="D385" s="400"/>
      <c r="E385" s="400"/>
      <c r="F385" s="400"/>
      <c r="G385" s="400"/>
      <c r="H385" s="400"/>
      <c r="I385" s="400"/>
      <c r="J385" s="400"/>
      <c r="K385" s="400"/>
      <c r="L385" s="401"/>
      <c r="M385" s="402"/>
      <c r="N385" s="402"/>
      <c r="O385" s="402"/>
      <c r="P385" s="402"/>
      <c r="Q385" s="402"/>
      <c r="R385" s="403"/>
      <c r="S385" s="401"/>
      <c r="T385" s="402"/>
      <c r="U385" s="402"/>
      <c r="V385" s="403"/>
      <c r="W385" s="404"/>
      <c r="X385" s="404"/>
      <c r="Y385" s="404"/>
      <c r="Z385" s="404"/>
      <c r="AA385" s="404"/>
      <c r="AB385" s="27"/>
      <c r="AD385" s="77" t="e">
        <f t="shared" si="18"/>
        <v>#N/A</v>
      </c>
      <c r="AE385" s="77" t="e">
        <f t="shared" si="19"/>
        <v>#N/A</v>
      </c>
      <c r="AF385" s="77" t="e">
        <f t="shared" si="20"/>
        <v>#N/A</v>
      </c>
      <c r="AH385" s="78"/>
    </row>
    <row r="386" spans="1:34" s="76" customFormat="1" ht="18.75" customHeight="1" x14ac:dyDescent="0.15">
      <c r="A386" s="27"/>
      <c r="B386" s="75">
        <v>298</v>
      </c>
      <c r="C386" s="400"/>
      <c r="D386" s="400"/>
      <c r="E386" s="400"/>
      <c r="F386" s="400"/>
      <c r="G386" s="400"/>
      <c r="H386" s="400"/>
      <c r="I386" s="400"/>
      <c r="J386" s="400"/>
      <c r="K386" s="400"/>
      <c r="L386" s="401"/>
      <c r="M386" s="402"/>
      <c r="N386" s="402"/>
      <c r="O386" s="402"/>
      <c r="P386" s="402"/>
      <c r="Q386" s="402"/>
      <c r="R386" s="403"/>
      <c r="S386" s="401"/>
      <c r="T386" s="402"/>
      <c r="U386" s="402"/>
      <c r="V386" s="403"/>
      <c r="W386" s="404"/>
      <c r="X386" s="404"/>
      <c r="Y386" s="404"/>
      <c r="Z386" s="404"/>
      <c r="AA386" s="404"/>
      <c r="AB386" s="27"/>
      <c r="AD386" s="77" t="e">
        <f t="shared" si="18"/>
        <v>#N/A</v>
      </c>
      <c r="AE386" s="77" t="e">
        <f t="shared" si="19"/>
        <v>#N/A</v>
      </c>
      <c r="AF386" s="77" t="e">
        <f t="shared" si="20"/>
        <v>#N/A</v>
      </c>
      <c r="AH386" s="78"/>
    </row>
    <row r="387" spans="1:34" s="76" customFormat="1" ht="18.75" customHeight="1" x14ac:dyDescent="0.15">
      <c r="A387" s="27"/>
      <c r="B387" s="75">
        <v>299</v>
      </c>
      <c r="C387" s="400"/>
      <c r="D387" s="400"/>
      <c r="E387" s="400"/>
      <c r="F387" s="400"/>
      <c r="G387" s="400"/>
      <c r="H387" s="400"/>
      <c r="I387" s="400"/>
      <c r="J387" s="400"/>
      <c r="K387" s="400"/>
      <c r="L387" s="401"/>
      <c r="M387" s="402"/>
      <c r="N387" s="402"/>
      <c r="O387" s="402"/>
      <c r="P387" s="402"/>
      <c r="Q387" s="402"/>
      <c r="R387" s="403"/>
      <c r="S387" s="401"/>
      <c r="T387" s="402"/>
      <c r="U387" s="402"/>
      <c r="V387" s="403"/>
      <c r="W387" s="404"/>
      <c r="X387" s="404"/>
      <c r="Y387" s="404"/>
      <c r="Z387" s="404"/>
      <c r="AA387" s="404"/>
      <c r="AB387" s="27"/>
      <c r="AD387" s="77" t="e">
        <f t="shared" si="18"/>
        <v>#N/A</v>
      </c>
      <c r="AE387" s="77" t="e">
        <f t="shared" si="19"/>
        <v>#N/A</v>
      </c>
      <c r="AF387" s="77" t="e">
        <f t="shared" si="20"/>
        <v>#N/A</v>
      </c>
      <c r="AH387" s="78"/>
    </row>
    <row r="388" spans="1:34" s="76" customFormat="1" ht="18.75" customHeight="1" x14ac:dyDescent="0.15">
      <c r="A388" s="27"/>
      <c r="B388" s="75">
        <v>300</v>
      </c>
      <c r="C388" s="400"/>
      <c r="D388" s="400"/>
      <c r="E388" s="400"/>
      <c r="F388" s="400"/>
      <c r="G388" s="400"/>
      <c r="H388" s="400"/>
      <c r="I388" s="400"/>
      <c r="J388" s="400"/>
      <c r="K388" s="400"/>
      <c r="L388" s="401"/>
      <c r="M388" s="402"/>
      <c r="N388" s="402"/>
      <c r="O388" s="402"/>
      <c r="P388" s="402"/>
      <c r="Q388" s="402"/>
      <c r="R388" s="403"/>
      <c r="S388" s="401"/>
      <c r="T388" s="402"/>
      <c r="U388" s="402"/>
      <c r="V388" s="403"/>
      <c r="W388" s="404"/>
      <c r="X388" s="404"/>
      <c r="Y388" s="404"/>
      <c r="Z388" s="404"/>
      <c r="AA388" s="404"/>
      <c r="AB388" s="27"/>
      <c r="AD388" s="77" t="e">
        <f t="shared" si="18"/>
        <v>#N/A</v>
      </c>
      <c r="AE388" s="77" t="e">
        <f t="shared" si="19"/>
        <v>#N/A</v>
      </c>
      <c r="AF388" s="77" t="e">
        <f t="shared" si="20"/>
        <v>#N/A</v>
      </c>
      <c r="AH388" s="78"/>
    </row>
    <row r="389" spans="1:34" s="76" customFormat="1" ht="18.75" customHeight="1" x14ac:dyDescent="0.15">
      <c r="A389" s="27"/>
      <c r="B389" s="75">
        <v>301</v>
      </c>
      <c r="C389" s="400"/>
      <c r="D389" s="400"/>
      <c r="E389" s="400"/>
      <c r="F389" s="400"/>
      <c r="G389" s="400"/>
      <c r="H389" s="400"/>
      <c r="I389" s="400"/>
      <c r="J389" s="400"/>
      <c r="K389" s="400"/>
      <c r="L389" s="401"/>
      <c r="M389" s="402"/>
      <c r="N389" s="402"/>
      <c r="O389" s="402"/>
      <c r="P389" s="402"/>
      <c r="Q389" s="402"/>
      <c r="R389" s="403"/>
      <c r="S389" s="401"/>
      <c r="T389" s="402"/>
      <c r="U389" s="402"/>
      <c r="V389" s="403"/>
      <c r="W389" s="404"/>
      <c r="X389" s="404"/>
      <c r="Y389" s="404"/>
      <c r="Z389" s="404"/>
      <c r="AA389" s="404"/>
      <c r="AB389" s="27"/>
      <c r="AD389" s="77" t="e">
        <f t="shared" si="18"/>
        <v>#N/A</v>
      </c>
      <c r="AE389" s="77" t="e">
        <f t="shared" si="19"/>
        <v>#N/A</v>
      </c>
      <c r="AF389" s="77" t="e">
        <f t="shared" si="20"/>
        <v>#N/A</v>
      </c>
      <c r="AH389" s="78"/>
    </row>
    <row r="390" spans="1:34" s="76" customFormat="1" ht="18.75" customHeight="1" x14ac:dyDescent="0.15">
      <c r="A390" s="27"/>
      <c r="B390" s="75">
        <v>302</v>
      </c>
      <c r="C390" s="400"/>
      <c r="D390" s="400"/>
      <c r="E390" s="400"/>
      <c r="F390" s="400"/>
      <c r="G390" s="400"/>
      <c r="H390" s="400"/>
      <c r="I390" s="400"/>
      <c r="J390" s="400"/>
      <c r="K390" s="400"/>
      <c r="L390" s="401"/>
      <c r="M390" s="402"/>
      <c r="N390" s="402"/>
      <c r="O390" s="402"/>
      <c r="P390" s="402"/>
      <c r="Q390" s="402"/>
      <c r="R390" s="403"/>
      <c r="S390" s="401"/>
      <c r="T390" s="402"/>
      <c r="U390" s="402"/>
      <c r="V390" s="403"/>
      <c r="W390" s="404"/>
      <c r="X390" s="404"/>
      <c r="Y390" s="404"/>
      <c r="Z390" s="404"/>
      <c r="AA390" s="404"/>
      <c r="AB390" s="27"/>
      <c r="AD390" s="77" t="e">
        <f t="shared" si="18"/>
        <v>#N/A</v>
      </c>
      <c r="AE390" s="77" t="e">
        <f t="shared" si="19"/>
        <v>#N/A</v>
      </c>
      <c r="AF390" s="77" t="e">
        <f t="shared" si="20"/>
        <v>#N/A</v>
      </c>
      <c r="AH390" s="78"/>
    </row>
    <row r="391" spans="1:34" s="76" customFormat="1" ht="18.75" customHeight="1" x14ac:dyDescent="0.15">
      <c r="A391" s="27"/>
      <c r="B391" s="75">
        <v>303</v>
      </c>
      <c r="C391" s="400"/>
      <c r="D391" s="400"/>
      <c r="E391" s="400"/>
      <c r="F391" s="400"/>
      <c r="G391" s="400"/>
      <c r="H391" s="400"/>
      <c r="I391" s="400"/>
      <c r="J391" s="400"/>
      <c r="K391" s="400"/>
      <c r="L391" s="401"/>
      <c r="M391" s="402"/>
      <c r="N391" s="402"/>
      <c r="O391" s="402"/>
      <c r="P391" s="402"/>
      <c r="Q391" s="402"/>
      <c r="R391" s="403"/>
      <c r="S391" s="401"/>
      <c r="T391" s="402"/>
      <c r="U391" s="402"/>
      <c r="V391" s="403"/>
      <c r="W391" s="404"/>
      <c r="X391" s="404"/>
      <c r="Y391" s="404"/>
      <c r="Z391" s="404"/>
      <c r="AA391" s="404"/>
      <c r="AB391" s="27"/>
      <c r="AD391" s="77" t="e">
        <f t="shared" si="18"/>
        <v>#N/A</v>
      </c>
      <c r="AE391" s="77" t="e">
        <f t="shared" si="19"/>
        <v>#N/A</v>
      </c>
      <c r="AF391" s="77" t="e">
        <f t="shared" si="20"/>
        <v>#N/A</v>
      </c>
      <c r="AH391" s="78"/>
    </row>
    <row r="392" spans="1:34" s="76" customFormat="1" ht="18.75" customHeight="1" x14ac:dyDescent="0.15">
      <c r="A392" s="27"/>
      <c r="B392" s="75">
        <v>304</v>
      </c>
      <c r="C392" s="400"/>
      <c r="D392" s="400"/>
      <c r="E392" s="400"/>
      <c r="F392" s="400"/>
      <c r="G392" s="400"/>
      <c r="H392" s="400"/>
      <c r="I392" s="400"/>
      <c r="J392" s="400"/>
      <c r="K392" s="400"/>
      <c r="L392" s="401"/>
      <c r="M392" s="402"/>
      <c r="N392" s="402"/>
      <c r="O392" s="402"/>
      <c r="P392" s="402"/>
      <c r="Q392" s="402"/>
      <c r="R392" s="403"/>
      <c r="S392" s="401"/>
      <c r="T392" s="402"/>
      <c r="U392" s="402"/>
      <c r="V392" s="403"/>
      <c r="W392" s="404"/>
      <c r="X392" s="404"/>
      <c r="Y392" s="404"/>
      <c r="Z392" s="404"/>
      <c r="AA392" s="404"/>
      <c r="AB392" s="27"/>
      <c r="AD392" s="77" t="e">
        <f t="shared" si="18"/>
        <v>#N/A</v>
      </c>
      <c r="AE392" s="77" t="e">
        <f t="shared" si="19"/>
        <v>#N/A</v>
      </c>
      <c r="AF392" s="77" t="e">
        <f t="shared" si="20"/>
        <v>#N/A</v>
      </c>
      <c r="AH392" s="78"/>
    </row>
    <row r="393" spans="1:34" s="76" customFormat="1" ht="18.75" customHeight="1" x14ac:dyDescent="0.15">
      <c r="A393" s="27"/>
      <c r="B393" s="75">
        <v>305</v>
      </c>
      <c r="C393" s="400"/>
      <c r="D393" s="400"/>
      <c r="E393" s="400"/>
      <c r="F393" s="400"/>
      <c r="G393" s="400"/>
      <c r="H393" s="400"/>
      <c r="I393" s="400"/>
      <c r="J393" s="400"/>
      <c r="K393" s="400"/>
      <c r="L393" s="401"/>
      <c r="M393" s="402"/>
      <c r="N393" s="402"/>
      <c r="O393" s="402"/>
      <c r="P393" s="402"/>
      <c r="Q393" s="402"/>
      <c r="R393" s="403"/>
      <c r="S393" s="401"/>
      <c r="T393" s="402"/>
      <c r="U393" s="402"/>
      <c r="V393" s="403"/>
      <c r="W393" s="404"/>
      <c r="X393" s="404"/>
      <c r="Y393" s="404"/>
      <c r="Z393" s="404"/>
      <c r="AA393" s="404"/>
      <c r="AB393" s="27"/>
      <c r="AD393" s="77" t="e">
        <f t="shared" si="18"/>
        <v>#N/A</v>
      </c>
      <c r="AE393" s="77" t="e">
        <f t="shared" si="19"/>
        <v>#N/A</v>
      </c>
      <c r="AF393" s="77" t="e">
        <f t="shared" si="20"/>
        <v>#N/A</v>
      </c>
      <c r="AH393" s="78"/>
    </row>
    <row r="394" spans="1:34" s="76" customFormat="1" ht="18.75" customHeight="1" x14ac:dyDescent="0.15">
      <c r="A394" s="27"/>
      <c r="B394" s="75">
        <v>306</v>
      </c>
      <c r="C394" s="400"/>
      <c r="D394" s="400"/>
      <c r="E394" s="400"/>
      <c r="F394" s="400"/>
      <c r="G394" s="400"/>
      <c r="H394" s="400"/>
      <c r="I394" s="400"/>
      <c r="J394" s="400"/>
      <c r="K394" s="400"/>
      <c r="L394" s="401"/>
      <c r="M394" s="402"/>
      <c r="N394" s="402"/>
      <c r="O394" s="402"/>
      <c r="P394" s="402"/>
      <c r="Q394" s="402"/>
      <c r="R394" s="403"/>
      <c r="S394" s="401"/>
      <c r="T394" s="402"/>
      <c r="U394" s="402"/>
      <c r="V394" s="403"/>
      <c r="W394" s="404"/>
      <c r="X394" s="404"/>
      <c r="Y394" s="404"/>
      <c r="Z394" s="404"/>
      <c r="AA394" s="404"/>
      <c r="AB394" s="27"/>
      <c r="AD394" s="77" t="e">
        <f t="shared" si="18"/>
        <v>#N/A</v>
      </c>
      <c r="AE394" s="77" t="e">
        <f t="shared" si="19"/>
        <v>#N/A</v>
      </c>
      <c r="AF394" s="77" t="e">
        <f t="shared" si="20"/>
        <v>#N/A</v>
      </c>
      <c r="AH394" s="78"/>
    </row>
    <row r="395" spans="1:34" s="76" customFormat="1" ht="18.75" customHeight="1" x14ac:dyDescent="0.15">
      <c r="A395" s="27"/>
      <c r="B395" s="75">
        <v>307</v>
      </c>
      <c r="C395" s="400"/>
      <c r="D395" s="400"/>
      <c r="E395" s="400"/>
      <c r="F395" s="400"/>
      <c r="G395" s="400"/>
      <c r="H395" s="400"/>
      <c r="I395" s="400"/>
      <c r="J395" s="400"/>
      <c r="K395" s="400"/>
      <c r="L395" s="401"/>
      <c r="M395" s="402"/>
      <c r="N395" s="402"/>
      <c r="O395" s="402"/>
      <c r="P395" s="402"/>
      <c r="Q395" s="402"/>
      <c r="R395" s="403"/>
      <c r="S395" s="401"/>
      <c r="T395" s="402"/>
      <c r="U395" s="402"/>
      <c r="V395" s="403"/>
      <c r="W395" s="404"/>
      <c r="X395" s="404"/>
      <c r="Y395" s="404"/>
      <c r="Z395" s="404"/>
      <c r="AA395" s="404"/>
      <c r="AB395" s="27"/>
      <c r="AD395" s="77" t="e">
        <f t="shared" si="18"/>
        <v>#N/A</v>
      </c>
      <c r="AE395" s="77" t="e">
        <f t="shared" si="19"/>
        <v>#N/A</v>
      </c>
      <c r="AF395" s="77" t="e">
        <f t="shared" si="20"/>
        <v>#N/A</v>
      </c>
      <c r="AH395" s="78"/>
    </row>
    <row r="396" spans="1:34" s="76" customFormat="1" ht="18.75" customHeight="1" x14ac:dyDescent="0.15">
      <c r="A396" s="27"/>
      <c r="B396" s="75">
        <v>308</v>
      </c>
      <c r="C396" s="400"/>
      <c r="D396" s="400"/>
      <c r="E396" s="400"/>
      <c r="F396" s="400"/>
      <c r="G396" s="400"/>
      <c r="H396" s="400"/>
      <c r="I396" s="400"/>
      <c r="J396" s="400"/>
      <c r="K396" s="400"/>
      <c r="L396" s="401"/>
      <c r="M396" s="402"/>
      <c r="N396" s="402"/>
      <c r="O396" s="402"/>
      <c r="P396" s="402"/>
      <c r="Q396" s="402"/>
      <c r="R396" s="403"/>
      <c r="S396" s="401"/>
      <c r="T396" s="402"/>
      <c r="U396" s="402"/>
      <c r="V396" s="403"/>
      <c r="W396" s="404"/>
      <c r="X396" s="404"/>
      <c r="Y396" s="404"/>
      <c r="Z396" s="404"/>
      <c r="AA396" s="404"/>
      <c r="AB396" s="27"/>
      <c r="AD396" s="77" t="e">
        <f t="shared" si="18"/>
        <v>#N/A</v>
      </c>
      <c r="AE396" s="77" t="e">
        <f t="shared" si="19"/>
        <v>#N/A</v>
      </c>
      <c r="AF396" s="77" t="e">
        <f t="shared" si="20"/>
        <v>#N/A</v>
      </c>
      <c r="AH396" s="78"/>
    </row>
    <row r="397" spans="1:34" s="76" customFormat="1" ht="18.75" customHeight="1" x14ac:dyDescent="0.15">
      <c r="A397" s="27"/>
      <c r="B397" s="75">
        <v>309</v>
      </c>
      <c r="C397" s="400"/>
      <c r="D397" s="400"/>
      <c r="E397" s="400"/>
      <c r="F397" s="400"/>
      <c r="G397" s="400"/>
      <c r="H397" s="400"/>
      <c r="I397" s="400"/>
      <c r="J397" s="400"/>
      <c r="K397" s="400"/>
      <c r="L397" s="401"/>
      <c r="M397" s="402"/>
      <c r="N397" s="402"/>
      <c r="O397" s="402"/>
      <c r="P397" s="402"/>
      <c r="Q397" s="402"/>
      <c r="R397" s="403"/>
      <c r="S397" s="401"/>
      <c r="T397" s="402"/>
      <c r="U397" s="402"/>
      <c r="V397" s="403"/>
      <c r="W397" s="404"/>
      <c r="X397" s="404"/>
      <c r="Y397" s="404"/>
      <c r="Z397" s="404"/>
      <c r="AA397" s="404"/>
      <c r="AB397" s="27"/>
      <c r="AD397" s="77" t="e">
        <f t="shared" si="18"/>
        <v>#N/A</v>
      </c>
      <c r="AE397" s="77" t="e">
        <f t="shared" si="19"/>
        <v>#N/A</v>
      </c>
      <c r="AF397" s="77" t="e">
        <f t="shared" si="20"/>
        <v>#N/A</v>
      </c>
      <c r="AH397" s="78"/>
    </row>
    <row r="398" spans="1:34" s="76" customFormat="1" ht="18.75" customHeight="1" x14ac:dyDescent="0.15">
      <c r="A398" s="27"/>
      <c r="B398" s="75">
        <v>310</v>
      </c>
      <c r="C398" s="400"/>
      <c r="D398" s="400"/>
      <c r="E398" s="400"/>
      <c r="F398" s="400"/>
      <c r="G398" s="400"/>
      <c r="H398" s="400"/>
      <c r="I398" s="400"/>
      <c r="J398" s="400"/>
      <c r="K398" s="400"/>
      <c r="L398" s="401"/>
      <c r="M398" s="402"/>
      <c r="N398" s="402"/>
      <c r="O398" s="402"/>
      <c r="P398" s="402"/>
      <c r="Q398" s="402"/>
      <c r="R398" s="403"/>
      <c r="S398" s="401"/>
      <c r="T398" s="402"/>
      <c r="U398" s="402"/>
      <c r="V398" s="403"/>
      <c r="W398" s="404"/>
      <c r="X398" s="404"/>
      <c r="Y398" s="404"/>
      <c r="Z398" s="404"/>
      <c r="AA398" s="404"/>
      <c r="AB398" s="27"/>
      <c r="AD398" s="77" t="e">
        <f t="shared" si="18"/>
        <v>#N/A</v>
      </c>
      <c r="AE398" s="77" t="e">
        <f t="shared" si="19"/>
        <v>#N/A</v>
      </c>
      <c r="AF398" s="77" t="e">
        <f t="shared" si="20"/>
        <v>#N/A</v>
      </c>
      <c r="AH398" s="78"/>
    </row>
  </sheetData>
  <sheetProtection algorithmName="SHA-512" hashValue="G9oG+0IRLuWcXIhoFtFChFUymEACj0OOw8bsqrOSD3CeXofJF5MlkGCUfVJhM2BR8S6zG0tpU2Gr8a4TYHMrLA==" saltValue="nBPDFoIqN7VtB3ifzAwq3Q==" spinCount="100000" sheet="1" objects="1" scenarios="1" formatCells="0" insertHyperlinks="0"/>
  <mergeCells count="1813">
    <mergeCell ref="W397:AA397"/>
    <mergeCell ref="C398:E398"/>
    <mergeCell ref="F398:K398"/>
    <mergeCell ref="L398:R398"/>
    <mergeCell ref="S398:V398"/>
    <mergeCell ref="W398:AA398"/>
    <mergeCell ref="C395:E395"/>
    <mergeCell ref="F395:K395"/>
    <mergeCell ref="L395:R395"/>
    <mergeCell ref="S395:V395"/>
    <mergeCell ref="W395:AA395"/>
    <mergeCell ref="C396:E396"/>
    <mergeCell ref="F396:K396"/>
    <mergeCell ref="L396:R396"/>
    <mergeCell ref="S396:V396"/>
    <mergeCell ref="W396:AA396"/>
    <mergeCell ref="C393:E393"/>
    <mergeCell ref="F393:K393"/>
    <mergeCell ref="L393:R393"/>
    <mergeCell ref="S393:V393"/>
    <mergeCell ref="W393:AA393"/>
    <mergeCell ref="C394:E394"/>
    <mergeCell ref="F394:K394"/>
    <mergeCell ref="L394:R394"/>
    <mergeCell ref="S394:V394"/>
    <mergeCell ref="W394:AA394"/>
    <mergeCell ref="C397:E397"/>
    <mergeCell ref="F397:K397"/>
    <mergeCell ref="L397:R397"/>
    <mergeCell ref="S397:V397"/>
    <mergeCell ref="W392:AA392"/>
    <mergeCell ref="C389:E389"/>
    <mergeCell ref="F389:K389"/>
    <mergeCell ref="L389:R389"/>
    <mergeCell ref="S389:V389"/>
    <mergeCell ref="W389:AA389"/>
    <mergeCell ref="C390:E390"/>
    <mergeCell ref="F390:K390"/>
    <mergeCell ref="L390:R390"/>
    <mergeCell ref="S390:V390"/>
    <mergeCell ref="W390:AA390"/>
    <mergeCell ref="C387:E387"/>
    <mergeCell ref="F387:K387"/>
    <mergeCell ref="L387:R387"/>
    <mergeCell ref="S387:V387"/>
    <mergeCell ref="W387:AA387"/>
    <mergeCell ref="C388:E388"/>
    <mergeCell ref="F388:K388"/>
    <mergeCell ref="L388:R388"/>
    <mergeCell ref="S388:V388"/>
    <mergeCell ref="W388:AA388"/>
    <mergeCell ref="W391:AA391"/>
    <mergeCell ref="C392:E392"/>
    <mergeCell ref="F392:K392"/>
    <mergeCell ref="L392:R392"/>
    <mergeCell ref="S392:V392"/>
    <mergeCell ref="C391:E391"/>
    <mergeCell ref="F391:K391"/>
    <mergeCell ref="L391:R391"/>
    <mergeCell ref="S391:V391"/>
    <mergeCell ref="W385:AA385"/>
    <mergeCell ref="C386:E386"/>
    <mergeCell ref="F386:K386"/>
    <mergeCell ref="L386:R386"/>
    <mergeCell ref="S386:V386"/>
    <mergeCell ref="W386:AA386"/>
    <mergeCell ref="C383:E383"/>
    <mergeCell ref="F383:K383"/>
    <mergeCell ref="L383:R383"/>
    <mergeCell ref="S383:V383"/>
    <mergeCell ref="W383:AA383"/>
    <mergeCell ref="C384:E384"/>
    <mergeCell ref="F384:K384"/>
    <mergeCell ref="L384:R384"/>
    <mergeCell ref="S384:V384"/>
    <mergeCell ref="W384:AA384"/>
    <mergeCell ref="C381:E381"/>
    <mergeCell ref="F381:K381"/>
    <mergeCell ref="L381:R381"/>
    <mergeCell ref="S381:V381"/>
    <mergeCell ref="W381:AA381"/>
    <mergeCell ref="C382:E382"/>
    <mergeCell ref="F382:K382"/>
    <mergeCell ref="L382:R382"/>
    <mergeCell ref="S382:V382"/>
    <mergeCell ref="W382:AA382"/>
    <mergeCell ref="C385:E385"/>
    <mergeCell ref="F385:K385"/>
    <mergeCell ref="L385:R385"/>
    <mergeCell ref="S385:V385"/>
    <mergeCell ref="W379:AA379"/>
    <mergeCell ref="C380:E380"/>
    <mergeCell ref="F380:K380"/>
    <mergeCell ref="L380:R380"/>
    <mergeCell ref="S380:V380"/>
    <mergeCell ref="W380:AA380"/>
    <mergeCell ref="C377:E377"/>
    <mergeCell ref="F377:K377"/>
    <mergeCell ref="L377:R377"/>
    <mergeCell ref="S377:V377"/>
    <mergeCell ref="W377:AA377"/>
    <mergeCell ref="C378:E378"/>
    <mergeCell ref="F378:K378"/>
    <mergeCell ref="L378:R378"/>
    <mergeCell ref="S378:V378"/>
    <mergeCell ref="W378:AA378"/>
    <mergeCell ref="C375:E375"/>
    <mergeCell ref="F375:K375"/>
    <mergeCell ref="L375:R375"/>
    <mergeCell ref="S375:V375"/>
    <mergeCell ref="W375:AA375"/>
    <mergeCell ref="C376:E376"/>
    <mergeCell ref="F376:K376"/>
    <mergeCell ref="L376:R376"/>
    <mergeCell ref="S376:V376"/>
    <mergeCell ref="W376:AA376"/>
    <mergeCell ref="C379:E379"/>
    <mergeCell ref="F379:K379"/>
    <mergeCell ref="L379:R379"/>
    <mergeCell ref="S379:V379"/>
    <mergeCell ref="W373:AA373"/>
    <mergeCell ref="C374:E374"/>
    <mergeCell ref="F374:K374"/>
    <mergeCell ref="L374:R374"/>
    <mergeCell ref="S374:V374"/>
    <mergeCell ref="W374:AA374"/>
    <mergeCell ref="C371:E371"/>
    <mergeCell ref="F371:K371"/>
    <mergeCell ref="L371:R371"/>
    <mergeCell ref="S371:V371"/>
    <mergeCell ref="W371:AA371"/>
    <mergeCell ref="C372:E372"/>
    <mergeCell ref="F372:K372"/>
    <mergeCell ref="L372:R372"/>
    <mergeCell ref="S372:V372"/>
    <mergeCell ref="W372:AA372"/>
    <mergeCell ref="C369:E369"/>
    <mergeCell ref="F369:K369"/>
    <mergeCell ref="L369:R369"/>
    <mergeCell ref="S369:V369"/>
    <mergeCell ref="W369:AA369"/>
    <mergeCell ref="C370:E370"/>
    <mergeCell ref="F370:K370"/>
    <mergeCell ref="L370:R370"/>
    <mergeCell ref="S370:V370"/>
    <mergeCell ref="W370:AA370"/>
    <mergeCell ref="C373:E373"/>
    <mergeCell ref="F373:K373"/>
    <mergeCell ref="L373:R373"/>
    <mergeCell ref="S373:V373"/>
    <mergeCell ref="W367:AA367"/>
    <mergeCell ref="C368:E368"/>
    <mergeCell ref="F368:K368"/>
    <mergeCell ref="L368:R368"/>
    <mergeCell ref="S368:V368"/>
    <mergeCell ref="W368:AA368"/>
    <mergeCell ref="C365:E365"/>
    <mergeCell ref="F365:K365"/>
    <mergeCell ref="L365:R365"/>
    <mergeCell ref="S365:V365"/>
    <mergeCell ref="W365:AA365"/>
    <mergeCell ref="C366:E366"/>
    <mergeCell ref="F366:K366"/>
    <mergeCell ref="L366:R366"/>
    <mergeCell ref="S366:V366"/>
    <mergeCell ref="W366:AA366"/>
    <mergeCell ref="C363:E363"/>
    <mergeCell ref="F363:K363"/>
    <mergeCell ref="L363:R363"/>
    <mergeCell ref="S363:V363"/>
    <mergeCell ref="W363:AA363"/>
    <mergeCell ref="C364:E364"/>
    <mergeCell ref="F364:K364"/>
    <mergeCell ref="L364:R364"/>
    <mergeCell ref="S364:V364"/>
    <mergeCell ref="W364:AA364"/>
    <mergeCell ref="C367:E367"/>
    <mergeCell ref="F367:K367"/>
    <mergeCell ref="L367:R367"/>
    <mergeCell ref="S367:V367"/>
    <mergeCell ref="W361:AA361"/>
    <mergeCell ref="C362:E362"/>
    <mergeCell ref="F362:K362"/>
    <mergeCell ref="L362:R362"/>
    <mergeCell ref="S362:V362"/>
    <mergeCell ref="W362:AA362"/>
    <mergeCell ref="C359:E359"/>
    <mergeCell ref="F359:K359"/>
    <mergeCell ref="L359:R359"/>
    <mergeCell ref="S359:V359"/>
    <mergeCell ref="W359:AA359"/>
    <mergeCell ref="C360:E360"/>
    <mergeCell ref="F360:K360"/>
    <mergeCell ref="L360:R360"/>
    <mergeCell ref="S360:V360"/>
    <mergeCell ref="W360:AA360"/>
    <mergeCell ref="C357:E357"/>
    <mergeCell ref="F357:K357"/>
    <mergeCell ref="L357:R357"/>
    <mergeCell ref="S357:V357"/>
    <mergeCell ref="W357:AA357"/>
    <mergeCell ref="C358:E358"/>
    <mergeCell ref="F358:K358"/>
    <mergeCell ref="L358:R358"/>
    <mergeCell ref="S358:V358"/>
    <mergeCell ref="W358:AA358"/>
    <mergeCell ref="C361:E361"/>
    <mergeCell ref="F361:K361"/>
    <mergeCell ref="L361:R361"/>
    <mergeCell ref="S361:V361"/>
    <mergeCell ref="L355:R355"/>
    <mergeCell ref="S355:V355"/>
    <mergeCell ref="W355:AA355"/>
    <mergeCell ref="C356:E356"/>
    <mergeCell ref="F356:K356"/>
    <mergeCell ref="L356:R356"/>
    <mergeCell ref="S356:V356"/>
    <mergeCell ref="W356:AA356"/>
    <mergeCell ref="C353:E353"/>
    <mergeCell ref="F353:K353"/>
    <mergeCell ref="L353:R353"/>
    <mergeCell ref="S353:V353"/>
    <mergeCell ref="W353:AA353"/>
    <mergeCell ref="C354:E354"/>
    <mergeCell ref="F354:K354"/>
    <mergeCell ref="L354:R354"/>
    <mergeCell ref="S354:V354"/>
    <mergeCell ref="W354:AA354"/>
    <mergeCell ref="F355:K355"/>
    <mergeCell ref="C355:E355"/>
    <mergeCell ref="C351:E351"/>
    <mergeCell ref="F351:K351"/>
    <mergeCell ref="L351:R351"/>
    <mergeCell ref="S351:V351"/>
    <mergeCell ref="W351:AA351"/>
    <mergeCell ref="C352:E352"/>
    <mergeCell ref="F352:K352"/>
    <mergeCell ref="L352:R352"/>
    <mergeCell ref="S352:V352"/>
    <mergeCell ref="W352:AA352"/>
    <mergeCell ref="C349:E349"/>
    <mergeCell ref="F349:K349"/>
    <mergeCell ref="L349:R349"/>
    <mergeCell ref="S349:V349"/>
    <mergeCell ref="W349:AA349"/>
    <mergeCell ref="C350:E350"/>
    <mergeCell ref="F350:K350"/>
    <mergeCell ref="L350:R350"/>
    <mergeCell ref="S350:V350"/>
    <mergeCell ref="W350:AA350"/>
    <mergeCell ref="C347:E347"/>
    <mergeCell ref="F347:K347"/>
    <mergeCell ref="L347:R347"/>
    <mergeCell ref="S347:V347"/>
    <mergeCell ref="W347:AA347"/>
    <mergeCell ref="C348:E348"/>
    <mergeCell ref="F348:K348"/>
    <mergeCell ref="L348:R348"/>
    <mergeCell ref="S348:V348"/>
    <mergeCell ref="W348:AA348"/>
    <mergeCell ref="C345:E345"/>
    <mergeCell ref="F345:K345"/>
    <mergeCell ref="L345:R345"/>
    <mergeCell ref="S345:V345"/>
    <mergeCell ref="W345:AA345"/>
    <mergeCell ref="C346:E346"/>
    <mergeCell ref="F346:K346"/>
    <mergeCell ref="L346:R346"/>
    <mergeCell ref="S346:V346"/>
    <mergeCell ref="W346:AA346"/>
    <mergeCell ref="C343:E343"/>
    <mergeCell ref="F343:K343"/>
    <mergeCell ref="L343:R343"/>
    <mergeCell ref="S343:V343"/>
    <mergeCell ref="W343:AA343"/>
    <mergeCell ref="C344:E344"/>
    <mergeCell ref="F344:K344"/>
    <mergeCell ref="L344:R344"/>
    <mergeCell ref="S344:V344"/>
    <mergeCell ref="W344:AA344"/>
    <mergeCell ref="C341:E341"/>
    <mergeCell ref="F341:K341"/>
    <mergeCell ref="L341:R341"/>
    <mergeCell ref="S341:V341"/>
    <mergeCell ref="W341:AA341"/>
    <mergeCell ref="C342:E342"/>
    <mergeCell ref="F342:K342"/>
    <mergeCell ref="L342:R342"/>
    <mergeCell ref="S342:V342"/>
    <mergeCell ref="W342:AA342"/>
    <mergeCell ref="C339:E339"/>
    <mergeCell ref="F339:K339"/>
    <mergeCell ref="L339:R339"/>
    <mergeCell ref="S339:V339"/>
    <mergeCell ref="W339:AA339"/>
    <mergeCell ref="C340:E340"/>
    <mergeCell ref="F340:K340"/>
    <mergeCell ref="L340:R340"/>
    <mergeCell ref="S340:V340"/>
    <mergeCell ref="W340:AA340"/>
    <mergeCell ref="C337:E337"/>
    <mergeCell ref="F337:K337"/>
    <mergeCell ref="L337:R337"/>
    <mergeCell ref="S337:V337"/>
    <mergeCell ref="W337:AA337"/>
    <mergeCell ref="C338:E338"/>
    <mergeCell ref="F338:K338"/>
    <mergeCell ref="L338:R338"/>
    <mergeCell ref="S338:V338"/>
    <mergeCell ref="W338:AA338"/>
    <mergeCell ref="C335:E335"/>
    <mergeCell ref="F335:K335"/>
    <mergeCell ref="L335:R335"/>
    <mergeCell ref="S335:V335"/>
    <mergeCell ref="W335:AA335"/>
    <mergeCell ref="C336:E336"/>
    <mergeCell ref="F336:K336"/>
    <mergeCell ref="L336:R336"/>
    <mergeCell ref="S336:V336"/>
    <mergeCell ref="W336:AA336"/>
    <mergeCell ref="C333:E333"/>
    <mergeCell ref="F333:K333"/>
    <mergeCell ref="L333:R333"/>
    <mergeCell ref="S333:V333"/>
    <mergeCell ref="W333:AA333"/>
    <mergeCell ref="C334:E334"/>
    <mergeCell ref="F334:K334"/>
    <mergeCell ref="L334:R334"/>
    <mergeCell ref="S334:V334"/>
    <mergeCell ref="W334:AA334"/>
    <mergeCell ref="C331:E331"/>
    <mergeCell ref="F331:K331"/>
    <mergeCell ref="L331:R331"/>
    <mergeCell ref="S331:V331"/>
    <mergeCell ref="W331:AA331"/>
    <mergeCell ref="C332:E332"/>
    <mergeCell ref="F332:K332"/>
    <mergeCell ref="L332:R332"/>
    <mergeCell ref="S332:V332"/>
    <mergeCell ref="W332:AA332"/>
    <mergeCell ref="C329:E329"/>
    <mergeCell ref="F329:K329"/>
    <mergeCell ref="L329:R329"/>
    <mergeCell ref="S329:V329"/>
    <mergeCell ref="W329:AA329"/>
    <mergeCell ref="C330:E330"/>
    <mergeCell ref="F330:K330"/>
    <mergeCell ref="L330:R330"/>
    <mergeCell ref="S330:V330"/>
    <mergeCell ref="W330:AA330"/>
    <mergeCell ref="C327:E327"/>
    <mergeCell ref="F327:K327"/>
    <mergeCell ref="L327:R327"/>
    <mergeCell ref="S327:V327"/>
    <mergeCell ref="W327:AA327"/>
    <mergeCell ref="C328:E328"/>
    <mergeCell ref="F328:K328"/>
    <mergeCell ref="L328:R328"/>
    <mergeCell ref="S328:V328"/>
    <mergeCell ref="W328:AA328"/>
    <mergeCell ref="C325:E325"/>
    <mergeCell ref="F325:K325"/>
    <mergeCell ref="L325:R325"/>
    <mergeCell ref="S325:V325"/>
    <mergeCell ref="W325:AA325"/>
    <mergeCell ref="C326:E326"/>
    <mergeCell ref="F326:K326"/>
    <mergeCell ref="L326:R326"/>
    <mergeCell ref="S326:V326"/>
    <mergeCell ref="W326:AA326"/>
    <mergeCell ref="C323:E323"/>
    <mergeCell ref="F323:K323"/>
    <mergeCell ref="L323:R323"/>
    <mergeCell ref="S323:V323"/>
    <mergeCell ref="W323:AA323"/>
    <mergeCell ref="C324:E324"/>
    <mergeCell ref="F324:K324"/>
    <mergeCell ref="L324:R324"/>
    <mergeCell ref="S324:V324"/>
    <mergeCell ref="W324:AA324"/>
    <mergeCell ref="C321:E321"/>
    <mergeCell ref="F321:K321"/>
    <mergeCell ref="L321:R321"/>
    <mergeCell ref="S321:V321"/>
    <mergeCell ref="W321:AA321"/>
    <mergeCell ref="C322:E322"/>
    <mergeCell ref="F322:K322"/>
    <mergeCell ref="L322:R322"/>
    <mergeCell ref="S322:V322"/>
    <mergeCell ref="W322:AA322"/>
    <mergeCell ref="C319:E319"/>
    <mergeCell ref="F319:K319"/>
    <mergeCell ref="L319:R319"/>
    <mergeCell ref="S319:V319"/>
    <mergeCell ref="W319:AA319"/>
    <mergeCell ref="C320:E320"/>
    <mergeCell ref="F320:K320"/>
    <mergeCell ref="L320:R320"/>
    <mergeCell ref="S320:V320"/>
    <mergeCell ref="W320:AA320"/>
    <mergeCell ref="C317:E317"/>
    <mergeCell ref="F317:K317"/>
    <mergeCell ref="L317:R317"/>
    <mergeCell ref="S317:V317"/>
    <mergeCell ref="W317:AA317"/>
    <mergeCell ref="C318:E318"/>
    <mergeCell ref="F318:K318"/>
    <mergeCell ref="L318:R318"/>
    <mergeCell ref="S318:V318"/>
    <mergeCell ref="W318:AA318"/>
    <mergeCell ref="C315:E315"/>
    <mergeCell ref="F315:K315"/>
    <mergeCell ref="L315:R315"/>
    <mergeCell ref="S315:V315"/>
    <mergeCell ref="W315:AA315"/>
    <mergeCell ref="C316:E316"/>
    <mergeCell ref="F316:K316"/>
    <mergeCell ref="L316:R316"/>
    <mergeCell ref="S316:V316"/>
    <mergeCell ref="W316:AA316"/>
    <mergeCell ref="C313:E313"/>
    <mergeCell ref="F313:K313"/>
    <mergeCell ref="L313:R313"/>
    <mergeCell ref="S313:V313"/>
    <mergeCell ref="W313:AA313"/>
    <mergeCell ref="C314:E314"/>
    <mergeCell ref="F314:K314"/>
    <mergeCell ref="L314:R314"/>
    <mergeCell ref="S314:V314"/>
    <mergeCell ref="W314:AA314"/>
    <mergeCell ref="C311:E311"/>
    <mergeCell ref="F311:K311"/>
    <mergeCell ref="L311:R311"/>
    <mergeCell ref="S311:V311"/>
    <mergeCell ref="W311:AA311"/>
    <mergeCell ref="C312:E312"/>
    <mergeCell ref="F312:K312"/>
    <mergeCell ref="L312:R312"/>
    <mergeCell ref="S312:V312"/>
    <mergeCell ref="W312:AA312"/>
    <mergeCell ref="C309:E309"/>
    <mergeCell ref="F309:K309"/>
    <mergeCell ref="L309:R309"/>
    <mergeCell ref="S309:V309"/>
    <mergeCell ref="W309:AA309"/>
    <mergeCell ref="C310:E310"/>
    <mergeCell ref="F310:K310"/>
    <mergeCell ref="L310:R310"/>
    <mergeCell ref="S310:V310"/>
    <mergeCell ref="W310:AA310"/>
    <mergeCell ref="C307:E307"/>
    <mergeCell ref="F307:K307"/>
    <mergeCell ref="L307:R307"/>
    <mergeCell ref="S307:V307"/>
    <mergeCell ref="W307:AA307"/>
    <mergeCell ref="C308:E308"/>
    <mergeCell ref="F308:K308"/>
    <mergeCell ref="L308:R308"/>
    <mergeCell ref="S308:V308"/>
    <mergeCell ref="W308:AA308"/>
    <mergeCell ref="C305:E305"/>
    <mergeCell ref="F305:K305"/>
    <mergeCell ref="L305:R305"/>
    <mergeCell ref="S305:V305"/>
    <mergeCell ref="W305:AA305"/>
    <mergeCell ref="C306:E306"/>
    <mergeCell ref="F306:K306"/>
    <mergeCell ref="L306:R306"/>
    <mergeCell ref="S306:V306"/>
    <mergeCell ref="W306:AA306"/>
    <mergeCell ref="C303:E303"/>
    <mergeCell ref="F303:K303"/>
    <mergeCell ref="L303:R303"/>
    <mergeCell ref="S303:V303"/>
    <mergeCell ref="W303:AA303"/>
    <mergeCell ref="C304:E304"/>
    <mergeCell ref="F304:K304"/>
    <mergeCell ref="L304:R304"/>
    <mergeCell ref="S304:V304"/>
    <mergeCell ref="W304:AA304"/>
    <mergeCell ref="C301:E301"/>
    <mergeCell ref="F301:K301"/>
    <mergeCell ref="L301:R301"/>
    <mergeCell ref="S301:V301"/>
    <mergeCell ref="W301:AA301"/>
    <mergeCell ref="C302:E302"/>
    <mergeCell ref="F302:K302"/>
    <mergeCell ref="L302:R302"/>
    <mergeCell ref="S302:V302"/>
    <mergeCell ref="W302:AA302"/>
    <mergeCell ref="C299:E299"/>
    <mergeCell ref="F299:K299"/>
    <mergeCell ref="L299:R299"/>
    <mergeCell ref="S299:V299"/>
    <mergeCell ref="W299:AA299"/>
    <mergeCell ref="C300:E300"/>
    <mergeCell ref="F300:K300"/>
    <mergeCell ref="L300:R300"/>
    <mergeCell ref="S300:V300"/>
    <mergeCell ref="W300:AA300"/>
    <mergeCell ref="C297:E297"/>
    <mergeCell ref="F297:K297"/>
    <mergeCell ref="L297:R297"/>
    <mergeCell ref="S297:V297"/>
    <mergeCell ref="W297:AA297"/>
    <mergeCell ref="C298:E298"/>
    <mergeCell ref="F298:K298"/>
    <mergeCell ref="L298:R298"/>
    <mergeCell ref="S298:V298"/>
    <mergeCell ref="W298:AA298"/>
    <mergeCell ref="C295:E295"/>
    <mergeCell ref="F295:K295"/>
    <mergeCell ref="L295:R295"/>
    <mergeCell ref="S295:V295"/>
    <mergeCell ref="W295:AA295"/>
    <mergeCell ref="C296:E296"/>
    <mergeCell ref="F296:K296"/>
    <mergeCell ref="L296:R296"/>
    <mergeCell ref="S296:V296"/>
    <mergeCell ref="W296:AA296"/>
    <mergeCell ref="C293:E293"/>
    <mergeCell ref="F293:K293"/>
    <mergeCell ref="L293:R293"/>
    <mergeCell ref="S293:V293"/>
    <mergeCell ref="W293:AA293"/>
    <mergeCell ref="C294:E294"/>
    <mergeCell ref="F294:K294"/>
    <mergeCell ref="L294:R294"/>
    <mergeCell ref="S294:V294"/>
    <mergeCell ref="W294:AA294"/>
    <mergeCell ref="C291:E291"/>
    <mergeCell ref="F291:K291"/>
    <mergeCell ref="L291:R291"/>
    <mergeCell ref="S291:V291"/>
    <mergeCell ref="W291:AA291"/>
    <mergeCell ref="C292:E292"/>
    <mergeCell ref="F292:K292"/>
    <mergeCell ref="L292:R292"/>
    <mergeCell ref="S292:V292"/>
    <mergeCell ref="W292:AA292"/>
    <mergeCell ref="C289:E289"/>
    <mergeCell ref="F289:K289"/>
    <mergeCell ref="L289:R289"/>
    <mergeCell ref="S289:V289"/>
    <mergeCell ref="W289:AA289"/>
    <mergeCell ref="C290:E290"/>
    <mergeCell ref="F290:K290"/>
    <mergeCell ref="L290:R290"/>
    <mergeCell ref="S290:V290"/>
    <mergeCell ref="W290:AA290"/>
    <mergeCell ref="C287:E287"/>
    <mergeCell ref="F287:K287"/>
    <mergeCell ref="L287:R287"/>
    <mergeCell ref="S287:V287"/>
    <mergeCell ref="W287:AA287"/>
    <mergeCell ref="C288:E288"/>
    <mergeCell ref="F288:K288"/>
    <mergeCell ref="L288:R288"/>
    <mergeCell ref="S288:V288"/>
    <mergeCell ref="W288:AA288"/>
    <mergeCell ref="C285:E285"/>
    <mergeCell ref="F285:K285"/>
    <mergeCell ref="L285:R285"/>
    <mergeCell ref="S285:V285"/>
    <mergeCell ref="W285:AA285"/>
    <mergeCell ref="C286:E286"/>
    <mergeCell ref="F286:K286"/>
    <mergeCell ref="L286:R286"/>
    <mergeCell ref="S286:V286"/>
    <mergeCell ref="W286:AA286"/>
    <mergeCell ref="C283:E283"/>
    <mergeCell ref="F283:K283"/>
    <mergeCell ref="L283:R283"/>
    <mergeCell ref="S283:V283"/>
    <mergeCell ref="W283:AA283"/>
    <mergeCell ref="C284:E284"/>
    <mergeCell ref="F284:K284"/>
    <mergeCell ref="L284:R284"/>
    <mergeCell ref="S284:V284"/>
    <mergeCell ref="W284:AA284"/>
    <mergeCell ref="C281:E281"/>
    <mergeCell ref="F281:K281"/>
    <mergeCell ref="L281:R281"/>
    <mergeCell ref="S281:V281"/>
    <mergeCell ref="W281:AA281"/>
    <mergeCell ref="C282:E282"/>
    <mergeCell ref="F282:K282"/>
    <mergeCell ref="L282:R282"/>
    <mergeCell ref="S282:V282"/>
    <mergeCell ref="W282:AA282"/>
    <mergeCell ref="C279:E279"/>
    <mergeCell ref="F279:K279"/>
    <mergeCell ref="L279:R279"/>
    <mergeCell ref="S279:V279"/>
    <mergeCell ref="W279:AA279"/>
    <mergeCell ref="C280:E280"/>
    <mergeCell ref="F280:K280"/>
    <mergeCell ref="L280:R280"/>
    <mergeCell ref="S280:V280"/>
    <mergeCell ref="W280:AA280"/>
    <mergeCell ref="C277:E277"/>
    <mergeCell ref="F277:K277"/>
    <mergeCell ref="L277:R277"/>
    <mergeCell ref="S277:V277"/>
    <mergeCell ref="W277:AA277"/>
    <mergeCell ref="C278:E278"/>
    <mergeCell ref="F278:K278"/>
    <mergeCell ref="L278:R278"/>
    <mergeCell ref="S278:V278"/>
    <mergeCell ref="W278:AA278"/>
    <mergeCell ref="C275:E275"/>
    <mergeCell ref="F275:K275"/>
    <mergeCell ref="L275:R275"/>
    <mergeCell ref="S275:V275"/>
    <mergeCell ref="W275:AA275"/>
    <mergeCell ref="C276:E276"/>
    <mergeCell ref="F276:K276"/>
    <mergeCell ref="L276:R276"/>
    <mergeCell ref="S276:V276"/>
    <mergeCell ref="W276:AA276"/>
    <mergeCell ref="C273:E273"/>
    <mergeCell ref="F273:K273"/>
    <mergeCell ref="L273:R273"/>
    <mergeCell ref="S273:V273"/>
    <mergeCell ref="W273:AA273"/>
    <mergeCell ref="C274:E274"/>
    <mergeCell ref="F274:K274"/>
    <mergeCell ref="L274:R274"/>
    <mergeCell ref="S274:V274"/>
    <mergeCell ref="W274:AA274"/>
    <mergeCell ref="C271:E271"/>
    <mergeCell ref="F271:K271"/>
    <mergeCell ref="L271:R271"/>
    <mergeCell ref="S271:V271"/>
    <mergeCell ref="W271:AA271"/>
    <mergeCell ref="C272:E272"/>
    <mergeCell ref="F272:K272"/>
    <mergeCell ref="L272:R272"/>
    <mergeCell ref="S272:V272"/>
    <mergeCell ref="W272:AA272"/>
    <mergeCell ref="C269:E269"/>
    <mergeCell ref="F269:K269"/>
    <mergeCell ref="L269:R269"/>
    <mergeCell ref="S269:V269"/>
    <mergeCell ref="W269:AA269"/>
    <mergeCell ref="C270:E270"/>
    <mergeCell ref="F270:K270"/>
    <mergeCell ref="L270:R270"/>
    <mergeCell ref="S270:V270"/>
    <mergeCell ref="W270:AA270"/>
    <mergeCell ref="C267:E267"/>
    <mergeCell ref="F267:K267"/>
    <mergeCell ref="L267:R267"/>
    <mergeCell ref="S267:V267"/>
    <mergeCell ref="W267:AA267"/>
    <mergeCell ref="C268:E268"/>
    <mergeCell ref="F268:K268"/>
    <mergeCell ref="L268:R268"/>
    <mergeCell ref="S268:V268"/>
    <mergeCell ref="W268:AA268"/>
    <mergeCell ref="C265:E265"/>
    <mergeCell ref="F265:K265"/>
    <mergeCell ref="L265:R265"/>
    <mergeCell ref="S265:V265"/>
    <mergeCell ref="W265:AA265"/>
    <mergeCell ref="C266:E266"/>
    <mergeCell ref="F266:K266"/>
    <mergeCell ref="L266:R266"/>
    <mergeCell ref="S266:V266"/>
    <mergeCell ref="W266:AA266"/>
    <mergeCell ref="C263:E263"/>
    <mergeCell ref="F263:K263"/>
    <mergeCell ref="L263:R263"/>
    <mergeCell ref="S263:V263"/>
    <mergeCell ref="W263:AA263"/>
    <mergeCell ref="C264:E264"/>
    <mergeCell ref="F264:K264"/>
    <mergeCell ref="L264:R264"/>
    <mergeCell ref="S264:V264"/>
    <mergeCell ref="W264:AA264"/>
    <mergeCell ref="C261:E261"/>
    <mergeCell ref="F261:K261"/>
    <mergeCell ref="L261:R261"/>
    <mergeCell ref="S261:V261"/>
    <mergeCell ref="W261:AA261"/>
    <mergeCell ref="C262:E262"/>
    <mergeCell ref="F262:K262"/>
    <mergeCell ref="L262:R262"/>
    <mergeCell ref="S262:V262"/>
    <mergeCell ref="W262:AA262"/>
    <mergeCell ref="C259:E259"/>
    <mergeCell ref="F259:K259"/>
    <mergeCell ref="L259:R259"/>
    <mergeCell ref="S259:V259"/>
    <mergeCell ref="W259:AA259"/>
    <mergeCell ref="C260:E260"/>
    <mergeCell ref="F260:K260"/>
    <mergeCell ref="L260:R260"/>
    <mergeCell ref="S260:V260"/>
    <mergeCell ref="W260:AA260"/>
    <mergeCell ref="C257:E257"/>
    <mergeCell ref="F257:K257"/>
    <mergeCell ref="L257:R257"/>
    <mergeCell ref="S257:V257"/>
    <mergeCell ref="W257:AA257"/>
    <mergeCell ref="C258:E258"/>
    <mergeCell ref="F258:K258"/>
    <mergeCell ref="L258:R258"/>
    <mergeCell ref="S258:V258"/>
    <mergeCell ref="W258:AA258"/>
    <mergeCell ref="C255:E255"/>
    <mergeCell ref="F255:K255"/>
    <mergeCell ref="L255:R255"/>
    <mergeCell ref="S255:V255"/>
    <mergeCell ref="W255:AA255"/>
    <mergeCell ref="C256:E256"/>
    <mergeCell ref="F256:K256"/>
    <mergeCell ref="L256:R256"/>
    <mergeCell ref="S256:V256"/>
    <mergeCell ref="W256:AA256"/>
    <mergeCell ref="C253:E253"/>
    <mergeCell ref="F253:K253"/>
    <mergeCell ref="L253:R253"/>
    <mergeCell ref="S253:V253"/>
    <mergeCell ref="W253:AA253"/>
    <mergeCell ref="C254:E254"/>
    <mergeCell ref="F254:K254"/>
    <mergeCell ref="L254:R254"/>
    <mergeCell ref="S254:V254"/>
    <mergeCell ref="W254:AA254"/>
    <mergeCell ref="C251:E251"/>
    <mergeCell ref="F251:K251"/>
    <mergeCell ref="L251:R251"/>
    <mergeCell ref="S251:V251"/>
    <mergeCell ref="W251:AA251"/>
    <mergeCell ref="C252:E252"/>
    <mergeCell ref="F252:K252"/>
    <mergeCell ref="L252:R252"/>
    <mergeCell ref="S252:V252"/>
    <mergeCell ref="W252:AA252"/>
    <mergeCell ref="C249:E249"/>
    <mergeCell ref="F249:K249"/>
    <mergeCell ref="L249:R249"/>
    <mergeCell ref="S249:V249"/>
    <mergeCell ref="W249:AA249"/>
    <mergeCell ref="C250:E250"/>
    <mergeCell ref="F250:K250"/>
    <mergeCell ref="L250:R250"/>
    <mergeCell ref="S250:V250"/>
    <mergeCell ref="W250:AA250"/>
    <mergeCell ref="C247:E247"/>
    <mergeCell ref="F247:K247"/>
    <mergeCell ref="L247:R247"/>
    <mergeCell ref="S247:V247"/>
    <mergeCell ref="W247:AA247"/>
    <mergeCell ref="C248:E248"/>
    <mergeCell ref="F248:K248"/>
    <mergeCell ref="L248:R248"/>
    <mergeCell ref="S248:V248"/>
    <mergeCell ref="W248:AA248"/>
    <mergeCell ref="C245:E245"/>
    <mergeCell ref="F245:K245"/>
    <mergeCell ref="L245:R245"/>
    <mergeCell ref="S245:V245"/>
    <mergeCell ref="W245:AA245"/>
    <mergeCell ref="C246:E246"/>
    <mergeCell ref="F246:K246"/>
    <mergeCell ref="L246:R246"/>
    <mergeCell ref="S246:V246"/>
    <mergeCell ref="W246:AA246"/>
    <mergeCell ref="C243:E243"/>
    <mergeCell ref="F243:K243"/>
    <mergeCell ref="L243:R243"/>
    <mergeCell ref="S243:V243"/>
    <mergeCell ref="W243:AA243"/>
    <mergeCell ref="C244:E244"/>
    <mergeCell ref="F244:K244"/>
    <mergeCell ref="L244:R244"/>
    <mergeCell ref="S244:V244"/>
    <mergeCell ref="W244:AA244"/>
    <mergeCell ref="C241:E241"/>
    <mergeCell ref="F241:K241"/>
    <mergeCell ref="L241:R241"/>
    <mergeCell ref="S241:V241"/>
    <mergeCell ref="W241:AA241"/>
    <mergeCell ref="C242:E242"/>
    <mergeCell ref="F242:K242"/>
    <mergeCell ref="L242:R242"/>
    <mergeCell ref="S242:V242"/>
    <mergeCell ref="W242:AA242"/>
    <mergeCell ref="C239:E239"/>
    <mergeCell ref="F239:K239"/>
    <mergeCell ref="L239:R239"/>
    <mergeCell ref="S239:V239"/>
    <mergeCell ref="W239:AA239"/>
    <mergeCell ref="C240:E240"/>
    <mergeCell ref="F240:K240"/>
    <mergeCell ref="L240:R240"/>
    <mergeCell ref="S240:V240"/>
    <mergeCell ref="W240:AA240"/>
    <mergeCell ref="C237:E237"/>
    <mergeCell ref="F237:K237"/>
    <mergeCell ref="L237:R237"/>
    <mergeCell ref="S237:V237"/>
    <mergeCell ref="W237:AA237"/>
    <mergeCell ref="C238:E238"/>
    <mergeCell ref="F238:K238"/>
    <mergeCell ref="L238:R238"/>
    <mergeCell ref="S238:V238"/>
    <mergeCell ref="W238:AA238"/>
    <mergeCell ref="C235:E235"/>
    <mergeCell ref="F235:K235"/>
    <mergeCell ref="L235:R235"/>
    <mergeCell ref="S235:V235"/>
    <mergeCell ref="W235:AA235"/>
    <mergeCell ref="C236:E236"/>
    <mergeCell ref="F236:K236"/>
    <mergeCell ref="L236:R236"/>
    <mergeCell ref="S236:V236"/>
    <mergeCell ref="W236:AA236"/>
    <mergeCell ref="C233:E233"/>
    <mergeCell ref="F233:K233"/>
    <mergeCell ref="L233:R233"/>
    <mergeCell ref="S233:V233"/>
    <mergeCell ref="W233:AA233"/>
    <mergeCell ref="C234:E234"/>
    <mergeCell ref="F234:K234"/>
    <mergeCell ref="L234:R234"/>
    <mergeCell ref="S234:V234"/>
    <mergeCell ref="W234:AA234"/>
    <mergeCell ref="C231:E231"/>
    <mergeCell ref="F231:K231"/>
    <mergeCell ref="L231:R231"/>
    <mergeCell ref="S231:V231"/>
    <mergeCell ref="W231:AA231"/>
    <mergeCell ref="C232:E232"/>
    <mergeCell ref="F232:K232"/>
    <mergeCell ref="L232:R232"/>
    <mergeCell ref="S232:V232"/>
    <mergeCell ref="W232:AA232"/>
    <mergeCell ref="C229:E229"/>
    <mergeCell ref="F229:K229"/>
    <mergeCell ref="L229:R229"/>
    <mergeCell ref="S229:V229"/>
    <mergeCell ref="W229:AA229"/>
    <mergeCell ref="C230:E230"/>
    <mergeCell ref="F230:K230"/>
    <mergeCell ref="L230:R230"/>
    <mergeCell ref="S230:V230"/>
    <mergeCell ref="W230:AA230"/>
    <mergeCell ref="C227:E227"/>
    <mergeCell ref="F227:K227"/>
    <mergeCell ref="L227:R227"/>
    <mergeCell ref="S227:V227"/>
    <mergeCell ref="W227:AA227"/>
    <mergeCell ref="C228:E228"/>
    <mergeCell ref="F228:K228"/>
    <mergeCell ref="L228:R228"/>
    <mergeCell ref="S228:V228"/>
    <mergeCell ref="W228:AA228"/>
    <mergeCell ref="C225:E225"/>
    <mergeCell ref="F225:K225"/>
    <mergeCell ref="L225:R225"/>
    <mergeCell ref="S225:V225"/>
    <mergeCell ref="W225:AA225"/>
    <mergeCell ref="C226:E226"/>
    <mergeCell ref="F226:K226"/>
    <mergeCell ref="L226:R226"/>
    <mergeCell ref="S226:V226"/>
    <mergeCell ref="W226:AA226"/>
    <mergeCell ref="C223:E223"/>
    <mergeCell ref="F223:K223"/>
    <mergeCell ref="L223:R223"/>
    <mergeCell ref="S223:V223"/>
    <mergeCell ref="W223:AA223"/>
    <mergeCell ref="C224:E224"/>
    <mergeCell ref="F224:K224"/>
    <mergeCell ref="L224:R224"/>
    <mergeCell ref="S224:V224"/>
    <mergeCell ref="W224:AA224"/>
    <mergeCell ref="C221:E221"/>
    <mergeCell ref="F221:K221"/>
    <mergeCell ref="L221:R221"/>
    <mergeCell ref="S221:V221"/>
    <mergeCell ref="W221:AA221"/>
    <mergeCell ref="C222:E222"/>
    <mergeCell ref="F222:K222"/>
    <mergeCell ref="L222:R222"/>
    <mergeCell ref="S222:V222"/>
    <mergeCell ref="W222:AA222"/>
    <mergeCell ref="C219:E219"/>
    <mergeCell ref="F219:K219"/>
    <mergeCell ref="L219:R219"/>
    <mergeCell ref="S219:V219"/>
    <mergeCell ref="W219:AA219"/>
    <mergeCell ref="C220:E220"/>
    <mergeCell ref="F220:K220"/>
    <mergeCell ref="L220:R220"/>
    <mergeCell ref="S220:V220"/>
    <mergeCell ref="W220:AA220"/>
    <mergeCell ref="C217:E217"/>
    <mergeCell ref="F217:K217"/>
    <mergeCell ref="L217:R217"/>
    <mergeCell ref="S217:V217"/>
    <mergeCell ref="W217:AA217"/>
    <mergeCell ref="C218:E218"/>
    <mergeCell ref="F218:K218"/>
    <mergeCell ref="L218:R218"/>
    <mergeCell ref="S218:V218"/>
    <mergeCell ref="W218:AA218"/>
    <mergeCell ref="C215:E215"/>
    <mergeCell ref="F215:K215"/>
    <mergeCell ref="L215:R215"/>
    <mergeCell ref="S215:V215"/>
    <mergeCell ref="W215:AA215"/>
    <mergeCell ref="C216:E216"/>
    <mergeCell ref="F216:K216"/>
    <mergeCell ref="L216:R216"/>
    <mergeCell ref="S216:V216"/>
    <mergeCell ref="W216:AA216"/>
    <mergeCell ref="C213:E213"/>
    <mergeCell ref="F213:K213"/>
    <mergeCell ref="L213:R213"/>
    <mergeCell ref="S213:V213"/>
    <mergeCell ref="W213:AA213"/>
    <mergeCell ref="C214:E214"/>
    <mergeCell ref="F214:K214"/>
    <mergeCell ref="L214:R214"/>
    <mergeCell ref="S214:V214"/>
    <mergeCell ref="W214:AA214"/>
    <mergeCell ref="C211:E211"/>
    <mergeCell ref="F211:K211"/>
    <mergeCell ref="L211:R211"/>
    <mergeCell ref="S211:V211"/>
    <mergeCell ref="W211:AA211"/>
    <mergeCell ref="C212:E212"/>
    <mergeCell ref="F212:K212"/>
    <mergeCell ref="L212:R212"/>
    <mergeCell ref="S212:V212"/>
    <mergeCell ref="W212:AA212"/>
    <mergeCell ref="C209:E209"/>
    <mergeCell ref="F209:K209"/>
    <mergeCell ref="L209:R209"/>
    <mergeCell ref="S209:V209"/>
    <mergeCell ref="W209:AA209"/>
    <mergeCell ref="C210:E210"/>
    <mergeCell ref="F210:K210"/>
    <mergeCell ref="L210:R210"/>
    <mergeCell ref="S210:V210"/>
    <mergeCell ref="W210:AA210"/>
    <mergeCell ref="C207:E207"/>
    <mergeCell ref="F207:K207"/>
    <mergeCell ref="L207:R207"/>
    <mergeCell ref="S207:V207"/>
    <mergeCell ref="W207:AA207"/>
    <mergeCell ref="C208:E208"/>
    <mergeCell ref="F208:K208"/>
    <mergeCell ref="L208:R208"/>
    <mergeCell ref="S208:V208"/>
    <mergeCell ref="W208:AA208"/>
    <mergeCell ref="C205:E205"/>
    <mergeCell ref="F205:K205"/>
    <mergeCell ref="L205:R205"/>
    <mergeCell ref="S205:V205"/>
    <mergeCell ref="W205:AA205"/>
    <mergeCell ref="C206:E206"/>
    <mergeCell ref="F206:K206"/>
    <mergeCell ref="L206:R206"/>
    <mergeCell ref="S206:V206"/>
    <mergeCell ref="W206:AA206"/>
    <mergeCell ref="C203:E203"/>
    <mergeCell ref="F203:K203"/>
    <mergeCell ref="L203:R203"/>
    <mergeCell ref="S203:V203"/>
    <mergeCell ref="W203:AA203"/>
    <mergeCell ref="C204:E204"/>
    <mergeCell ref="F204:K204"/>
    <mergeCell ref="L204:R204"/>
    <mergeCell ref="S204:V204"/>
    <mergeCell ref="W204:AA204"/>
    <mergeCell ref="C201:E201"/>
    <mergeCell ref="F201:K201"/>
    <mergeCell ref="L201:R201"/>
    <mergeCell ref="S201:V201"/>
    <mergeCell ref="W201:AA201"/>
    <mergeCell ref="C202:E202"/>
    <mergeCell ref="F202:K202"/>
    <mergeCell ref="L202:R202"/>
    <mergeCell ref="S202:V202"/>
    <mergeCell ref="W202:AA202"/>
    <mergeCell ref="C199:E199"/>
    <mergeCell ref="F199:K199"/>
    <mergeCell ref="L199:R199"/>
    <mergeCell ref="S199:V199"/>
    <mergeCell ref="W199:AA199"/>
    <mergeCell ref="C200:E200"/>
    <mergeCell ref="F200:K200"/>
    <mergeCell ref="L200:R200"/>
    <mergeCell ref="S200:V200"/>
    <mergeCell ref="W200:AA200"/>
    <mergeCell ref="C197:E197"/>
    <mergeCell ref="F197:K197"/>
    <mergeCell ref="L197:R197"/>
    <mergeCell ref="S197:V197"/>
    <mergeCell ref="W197:AA197"/>
    <mergeCell ref="C198:E198"/>
    <mergeCell ref="F198:K198"/>
    <mergeCell ref="L198:R198"/>
    <mergeCell ref="S198:V198"/>
    <mergeCell ref="W198:AA198"/>
    <mergeCell ref="C195:E195"/>
    <mergeCell ref="F195:K195"/>
    <mergeCell ref="L195:R195"/>
    <mergeCell ref="S195:V195"/>
    <mergeCell ref="W195:AA195"/>
    <mergeCell ref="C196:E196"/>
    <mergeCell ref="F196:K196"/>
    <mergeCell ref="L196:R196"/>
    <mergeCell ref="S196:V196"/>
    <mergeCell ref="W196:AA196"/>
    <mergeCell ref="C193:E193"/>
    <mergeCell ref="F193:K193"/>
    <mergeCell ref="L193:R193"/>
    <mergeCell ref="S193:V193"/>
    <mergeCell ref="W193:AA193"/>
    <mergeCell ref="C194:E194"/>
    <mergeCell ref="F194:K194"/>
    <mergeCell ref="L194:R194"/>
    <mergeCell ref="S194:V194"/>
    <mergeCell ref="W194:AA194"/>
    <mergeCell ref="C191:E191"/>
    <mergeCell ref="F191:K191"/>
    <mergeCell ref="L191:R191"/>
    <mergeCell ref="S191:V191"/>
    <mergeCell ref="W191:AA191"/>
    <mergeCell ref="C192:E192"/>
    <mergeCell ref="F192:K192"/>
    <mergeCell ref="L192:R192"/>
    <mergeCell ref="S192:V192"/>
    <mergeCell ref="W192:AA192"/>
    <mergeCell ref="C189:E189"/>
    <mergeCell ref="F189:K189"/>
    <mergeCell ref="L189:R189"/>
    <mergeCell ref="S189:V189"/>
    <mergeCell ref="W189:AA189"/>
    <mergeCell ref="C190:E190"/>
    <mergeCell ref="F190:K190"/>
    <mergeCell ref="L190:R190"/>
    <mergeCell ref="S190:V190"/>
    <mergeCell ref="W190:AA190"/>
    <mergeCell ref="C187:E187"/>
    <mergeCell ref="F187:K187"/>
    <mergeCell ref="L187:R187"/>
    <mergeCell ref="S187:V187"/>
    <mergeCell ref="W187:AA187"/>
    <mergeCell ref="C188:E188"/>
    <mergeCell ref="F188:K188"/>
    <mergeCell ref="L188:R188"/>
    <mergeCell ref="S188:V188"/>
    <mergeCell ref="W188:AA188"/>
    <mergeCell ref="C185:E185"/>
    <mergeCell ref="F185:K185"/>
    <mergeCell ref="L185:R185"/>
    <mergeCell ref="S185:V185"/>
    <mergeCell ref="W185:AA185"/>
    <mergeCell ref="C186:E186"/>
    <mergeCell ref="F186:K186"/>
    <mergeCell ref="L186:R186"/>
    <mergeCell ref="S186:V186"/>
    <mergeCell ref="W186:AA186"/>
    <mergeCell ref="C183:E183"/>
    <mergeCell ref="F183:K183"/>
    <mergeCell ref="L183:R183"/>
    <mergeCell ref="S183:V183"/>
    <mergeCell ref="W183:AA183"/>
    <mergeCell ref="C184:E184"/>
    <mergeCell ref="F184:K184"/>
    <mergeCell ref="L184:R184"/>
    <mergeCell ref="S184:V184"/>
    <mergeCell ref="W184:AA184"/>
    <mergeCell ref="C181:E181"/>
    <mergeCell ref="F181:K181"/>
    <mergeCell ref="L181:R181"/>
    <mergeCell ref="S181:V181"/>
    <mergeCell ref="W181:AA181"/>
    <mergeCell ref="C182:E182"/>
    <mergeCell ref="F182:K182"/>
    <mergeCell ref="L182:R182"/>
    <mergeCell ref="S182:V182"/>
    <mergeCell ref="W182:AA182"/>
    <mergeCell ref="C179:E179"/>
    <mergeCell ref="F179:K179"/>
    <mergeCell ref="L179:R179"/>
    <mergeCell ref="S179:V179"/>
    <mergeCell ref="W179:AA179"/>
    <mergeCell ref="C180:E180"/>
    <mergeCell ref="F180:K180"/>
    <mergeCell ref="L180:R180"/>
    <mergeCell ref="S180:V180"/>
    <mergeCell ref="W180:AA180"/>
    <mergeCell ref="C177:E177"/>
    <mergeCell ref="F177:K177"/>
    <mergeCell ref="L177:R177"/>
    <mergeCell ref="S177:V177"/>
    <mergeCell ref="W177:AA177"/>
    <mergeCell ref="C178:E178"/>
    <mergeCell ref="F178:K178"/>
    <mergeCell ref="L178:R178"/>
    <mergeCell ref="S178:V178"/>
    <mergeCell ref="W178:AA178"/>
    <mergeCell ref="C175:E175"/>
    <mergeCell ref="F175:K175"/>
    <mergeCell ref="L175:R175"/>
    <mergeCell ref="S175:V175"/>
    <mergeCell ref="W175:AA175"/>
    <mergeCell ref="C176:E176"/>
    <mergeCell ref="F176:K176"/>
    <mergeCell ref="L176:R176"/>
    <mergeCell ref="S176:V176"/>
    <mergeCell ref="W176:AA176"/>
    <mergeCell ref="C173:E173"/>
    <mergeCell ref="F173:K173"/>
    <mergeCell ref="L173:R173"/>
    <mergeCell ref="S173:V173"/>
    <mergeCell ref="W173:AA173"/>
    <mergeCell ref="C174:E174"/>
    <mergeCell ref="F174:K174"/>
    <mergeCell ref="L174:R174"/>
    <mergeCell ref="S174:V174"/>
    <mergeCell ref="W174:AA174"/>
    <mergeCell ref="C171:E171"/>
    <mergeCell ref="F171:K171"/>
    <mergeCell ref="L171:R171"/>
    <mergeCell ref="S171:V171"/>
    <mergeCell ref="W171:AA171"/>
    <mergeCell ref="C172:E172"/>
    <mergeCell ref="F172:K172"/>
    <mergeCell ref="L172:R172"/>
    <mergeCell ref="S172:V172"/>
    <mergeCell ref="W172:AA172"/>
    <mergeCell ref="C169:E169"/>
    <mergeCell ref="F169:K169"/>
    <mergeCell ref="L169:R169"/>
    <mergeCell ref="S169:V169"/>
    <mergeCell ref="W169:AA169"/>
    <mergeCell ref="C170:E170"/>
    <mergeCell ref="F170:K170"/>
    <mergeCell ref="L170:R170"/>
    <mergeCell ref="S170:V170"/>
    <mergeCell ref="W170:AA170"/>
    <mergeCell ref="C167:E167"/>
    <mergeCell ref="F167:K167"/>
    <mergeCell ref="L167:R167"/>
    <mergeCell ref="S167:V167"/>
    <mergeCell ref="W167:AA167"/>
    <mergeCell ref="C168:E168"/>
    <mergeCell ref="F168:K168"/>
    <mergeCell ref="L168:R168"/>
    <mergeCell ref="S168:V168"/>
    <mergeCell ref="W168:AA168"/>
    <mergeCell ref="C165:E165"/>
    <mergeCell ref="F165:K165"/>
    <mergeCell ref="L165:R165"/>
    <mergeCell ref="S165:V165"/>
    <mergeCell ref="W165:AA165"/>
    <mergeCell ref="C166:E166"/>
    <mergeCell ref="F166:K166"/>
    <mergeCell ref="L166:R166"/>
    <mergeCell ref="S166:V166"/>
    <mergeCell ref="W166:AA166"/>
    <mergeCell ref="C163:E163"/>
    <mergeCell ref="F163:K163"/>
    <mergeCell ref="L163:R163"/>
    <mergeCell ref="S163:V163"/>
    <mergeCell ref="W163:AA163"/>
    <mergeCell ref="C164:E164"/>
    <mergeCell ref="F164:K164"/>
    <mergeCell ref="L164:R164"/>
    <mergeCell ref="S164:V164"/>
    <mergeCell ref="W164:AA164"/>
    <mergeCell ref="C161:E161"/>
    <mergeCell ref="F161:K161"/>
    <mergeCell ref="L161:R161"/>
    <mergeCell ref="S161:V161"/>
    <mergeCell ref="W161:AA161"/>
    <mergeCell ref="C162:E162"/>
    <mergeCell ref="F162:K162"/>
    <mergeCell ref="L162:R162"/>
    <mergeCell ref="S162:V162"/>
    <mergeCell ref="W162:AA162"/>
    <mergeCell ref="C159:E159"/>
    <mergeCell ref="F159:K159"/>
    <mergeCell ref="L159:R159"/>
    <mergeCell ref="S159:V159"/>
    <mergeCell ref="W159:AA159"/>
    <mergeCell ref="C160:E160"/>
    <mergeCell ref="F160:K160"/>
    <mergeCell ref="L160:R160"/>
    <mergeCell ref="S160:V160"/>
    <mergeCell ref="W160:AA160"/>
    <mergeCell ref="C157:E157"/>
    <mergeCell ref="F157:K157"/>
    <mergeCell ref="L157:R157"/>
    <mergeCell ref="S157:V157"/>
    <mergeCell ref="W157:AA157"/>
    <mergeCell ref="C158:E158"/>
    <mergeCell ref="F158:K158"/>
    <mergeCell ref="L158:R158"/>
    <mergeCell ref="S158:V158"/>
    <mergeCell ref="W158:AA158"/>
    <mergeCell ref="C155:E155"/>
    <mergeCell ref="F155:K155"/>
    <mergeCell ref="L155:R155"/>
    <mergeCell ref="S155:V155"/>
    <mergeCell ref="W155:AA155"/>
    <mergeCell ref="C156:E156"/>
    <mergeCell ref="F156:K156"/>
    <mergeCell ref="L156:R156"/>
    <mergeCell ref="S156:V156"/>
    <mergeCell ref="W156:AA156"/>
    <mergeCell ref="C153:E153"/>
    <mergeCell ref="F153:K153"/>
    <mergeCell ref="L153:R153"/>
    <mergeCell ref="S153:V153"/>
    <mergeCell ref="W153:AA153"/>
    <mergeCell ref="C154:E154"/>
    <mergeCell ref="F154:K154"/>
    <mergeCell ref="L154:R154"/>
    <mergeCell ref="S154:V154"/>
    <mergeCell ref="W154:AA154"/>
    <mergeCell ref="C151:E151"/>
    <mergeCell ref="F151:K151"/>
    <mergeCell ref="L151:R151"/>
    <mergeCell ref="S151:V151"/>
    <mergeCell ref="W151:AA151"/>
    <mergeCell ref="C152:E152"/>
    <mergeCell ref="F152:K152"/>
    <mergeCell ref="L152:R152"/>
    <mergeCell ref="S152:V152"/>
    <mergeCell ref="W152:AA152"/>
    <mergeCell ref="C149:E149"/>
    <mergeCell ref="F149:K149"/>
    <mergeCell ref="L149:R149"/>
    <mergeCell ref="S149:V149"/>
    <mergeCell ref="W149:AA149"/>
    <mergeCell ref="C150:E150"/>
    <mergeCell ref="F150:K150"/>
    <mergeCell ref="L150:R150"/>
    <mergeCell ref="S150:V150"/>
    <mergeCell ref="W150:AA150"/>
    <mergeCell ref="C147:E147"/>
    <mergeCell ref="F147:K147"/>
    <mergeCell ref="L147:R147"/>
    <mergeCell ref="S147:V147"/>
    <mergeCell ref="W147:AA147"/>
    <mergeCell ref="C148:E148"/>
    <mergeCell ref="F148:K148"/>
    <mergeCell ref="L148:R148"/>
    <mergeCell ref="S148:V148"/>
    <mergeCell ref="W148:AA148"/>
    <mergeCell ref="C145:E145"/>
    <mergeCell ref="F145:K145"/>
    <mergeCell ref="L145:R145"/>
    <mergeCell ref="S145:V145"/>
    <mergeCell ref="W145:AA145"/>
    <mergeCell ref="C146:E146"/>
    <mergeCell ref="F146:K146"/>
    <mergeCell ref="L146:R146"/>
    <mergeCell ref="S146:V146"/>
    <mergeCell ref="W146:AA146"/>
    <mergeCell ref="C143:E143"/>
    <mergeCell ref="F143:K143"/>
    <mergeCell ref="L143:R143"/>
    <mergeCell ref="S143:V143"/>
    <mergeCell ref="W143:AA143"/>
    <mergeCell ref="C144:E144"/>
    <mergeCell ref="F144:K144"/>
    <mergeCell ref="L144:R144"/>
    <mergeCell ref="S144:V144"/>
    <mergeCell ref="W144:AA144"/>
    <mergeCell ref="C141:E141"/>
    <mergeCell ref="F141:K141"/>
    <mergeCell ref="L141:R141"/>
    <mergeCell ref="S141:V141"/>
    <mergeCell ref="W141:AA141"/>
    <mergeCell ref="C142:E142"/>
    <mergeCell ref="F142:K142"/>
    <mergeCell ref="L142:R142"/>
    <mergeCell ref="S142:V142"/>
    <mergeCell ref="W142:AA142"/>
    <mergeCell ref="C139:E139"/>
    <mergeCell ref="F139:K139"/>
    <mergeCell ref="L139:R139"/>
    <mergeCell ref="S139:V139"/>
    <mergeCell ref="W139:AA139"/>
    <mergeCell ref="C140:E140"/>
    <mergeCell ref="F140:K140"/>
    <mergeCell ref="L140:R140"/>
    <mergeCell ref="S140:V140"/>
    <mergeCell ref="W140:AA140"/>
    <mergeCell ref="C137:E137"/>
    <mergeCell ref="F137:K137"/>
    <mergeCell ref="L137:R137"/>
    <mergeCell ref="S137:V137"/>
    <mergeCell ref="W137:AA137"/>
    <mergeCell ref="C138:E138"/>
    <mergeCell ref="F138:K138"/>
    <mergeCell ref="L138:R138"/>
    <mergeCell ref="S138:V138"/>
    <mergeCell ref="W138:AA138"/>
    <mergeCell ref="C135:E135"/>
    <mergeCell ref="F135:K135"/>
    <mergeCell ref="L135:R135"/>
    <mergeCell ref="S135:V135"/>
    <mergeCell ref="W135:AA135"/>
    <mergeCell ref="C136:E136"/>
    <mergeCell ref="F136:K136"/>
    <mergeCell ref="L136:R136"/>
    <mergeCell ref="S136:V136"/>
    <mergeCell ref="W136:AA136"/>
    <mergeCell ref="C133:E133"/>
    <mergeCell ref="F133:K133"/>
    <mergeCell ref="L133:R133"/>
    <mergeCell ref="S133:V133"/>
    <mergeCell ref="W133:AA133"/>
    <mergeCell ref="C134:E134"/>
    <mergeCell ref="F134:K134"/>
    <mergeCell ref="L134:R134"/>
    <mergeCell ref="S134:V134"/>
    <mergeCell ref="W134:AA134"/>
    <mergeCell ref="C131:E131"/>
    <mergeCell ref="F131:K131"/>
    <mergeCell ref="L131:R131"/>
    <mergeCell ref="S131:V131"/>
    <mergeCell ref="W131:AA131"/>
    <mergeCell ref="C132:E132"/>
    <mergeCell ref="F132:K132"/>
    <mergeCell ref="L132:R132"/>
    <mergeCell ref="S132:V132"/>
    <mergeCell ref="W132:AA132"/>
    <mergeCell ref="C129:E129"/>
    <mergeCell ref="F129:K129"/>
    <mergeCell ref="L129:R129"/>
    <mergeCell ref="S129:V129"/>
    <mergeCell ref="W129:AA129"/>
    <mergeCell ref="C130:E130"/>
    <mergeCell ref="F130:K130"/>
    <mergeCell ref="L130:R130"/>
    <mergeCell ref="S130:V130"/>
    <mergeCell ref="W130:AA130"/>
    <mergeCell ref="C127:E127"/>
    <mergeCell ref="F127:K127"/>
    <mergeCell ref="L127:R127"/>
    <mergeCell ref="S127:V127"/>
    <mergeCell ref="W127:AA127"/>
    <mergeCell ref="C128:E128"/>
    <mergeCell ref="F128:K128"/>
    <mergeCell ref="L128:R128"/>
    <mergeCell ref="S128:V128"/>
    <mergeCell ref="W128:AA128"/>
    <mergeCell ref="C125:E125"/>
    <mergeCell ref="F125:K125"/>
    <mergeCell ref="L125:R125"/>
    <mergeCell ref="S125:V125"/>
    <mergeCell ref="W125:AA125"/>
    <mergeCell ref="C126:E126"/>
    <mergeCell ref="F126:K126"/>
    <mergeCell ref="L126:R126"/>
    <mergeCell ref="S126:V126"/>
    <mergeCell ref="W126:AA126"/>
    <mergeCell ref="C123:E123"/>
    <mergeCell ref="F123:K123"/>
    <mergeCell ref="L123:R123"/>
    <mergeCell ref="S123:V123"/>
    <mergeCell ref="W123:AA123"/>
    <mergeCell ref="C124:E124"/>
    <mergeCell ref="F124:K124"/>
    <mergeCell ref="L124:R124"/>
    <mergeCell ref="S124:V124"/>
    <mergeCell ref="W124:AA124"/>
    <mergeCell ref="C121:E121"/>
    <mergeCell ref="F121:K121"/>
    <mergeCell ref="L121:R121"/>
    <mergeCell ref="S121:V121"/>
    <mergeCell ref="W121:AA121"/>
    <mergeCell ref="C122:E122"/>
    <mergeCell ref="F122:K122"/>
    <mergeCell ref="L122:R122"/>
    <mergeCell ref="S122:V122"/>
    <mergeCell ref="W122:AA122"/>
    <mergeCell ref="C119:E119"/>
    <mergeCell ref="F119:K119"/>
    <mergeCell ref="L119:R119"/>
    <mergeCell ref="S119:V119"/>
    <mergeCell ref="W119:AA119"/>
    <mergeCell ref="C120:E120"/>
    <mergeCell ref="F120:K120"/>
    <mergeCell ref="L120:R120"/>
    <mergeCell ref="S120:V120"/>
    <mergeCell ref="W120:AA120"/>
    <mergeCell ref="C117:E117"/>
    <mergeCell ref="F117:K117"/>
    <mergeCell ref="L117:R117"/>
    <mergeCell ref="S117:V117"/>
    <mergeCell ref="W117:AA117"/>
    <mergeCell ref="C118:E118"/>
    <mergeCell ref="F118:K118"/>
    <mergeCell ref="L118:R118"/>
    <mergeCell ref="S118:V118"/>
    <mergeCell ref="W118:AA118"/>
    <mergeCell ref="C115:E115"/>
    <mergeCell ref="F115:K115"/>
    <mergeCell ref="L115:R115"/>
    <mergeCell ref="S115:V115"/>
    <mergeCell ref="W115:AA115"/>
    <mergeCell ref="C116:E116"/>
    <mergeCell ref="F116:K116"/>
    <mergeCell ref="L116:R116"/>
    <mergeCell ref="S116:V116"/>
    <mergeCell ref="W116:AA116"/>
    <mergeCell ref="C113:E113"/>
    <mergeCell ref="F113:K113"/>
    <mergeCell ref="L113:R113"/>
    <mergeCell ref="S113:V113"/>
    <mergeCell ref="W113:AA113"/>
    <mergeCell ref="C114:E114"/>
    <mergeCell ref="F114:K114"/>
    <mergeCell ref="L114:R114"/>
    <mergeCell ref="S114:V114"/>
    <mergeCell ref="W114:AA114"/>
    <mergeCell ref="C111:E111"/>
    <mergeCell ref="F111:K111"/>
    <mergeCell ref="L111:R111"/>
    <mergeCell ref="S111:V111"/>
    <mergeCell ref="W111:AA111"/>
    <mergeCell ref="C112:E112"/>
    <mergeCell ref="F112:K112"/>
    <mergeCell ref="L112:R112"/>
    <mergeCell ref="S112:V112"/>
    <mergeCell ref="W112:AA112"/>
    <mergeCell ref="C109:E109"/>
    <mergeCell ref="F109:K109"/>
    <mergeCell ref="L109:R109"/>
    <mergeCell ref="S109:V109"/>
    <mergeCell ref="W109:AA109"/>
    <mergeCell ref="C110:E110"/>
    <mergeCell ref="F110:K110"/>
    <mergeCell ref="L110:R110"/>
    <mergeCell ref="S110:V110"/>
    <mergeCell ref="W110:AA110"/>
    <mergeCell ref="C107:E107"/>
    <mergeCell ref="F107:K107"/>
    <mergeCell ref="L107:R107"/>
    <mergeCell ref="S107:V107"/>
    <mergeCell ref="W107:AA107"/>
    <mergeCell ref="C108:E108"/>
    <mergeCell ref="F108:K108"/>
    <mergeCell ref="L108:R108"/>
    <mergeCell ref="S108:V108"/>
    <mergeCell ref="W108:AA108"/>
    <mergeCell ref="C105:E105"/>
    <mergeCell ref="F105:K105"/>
    <mergeCell ref="L105:R105"/>
    <mergeCell ref="S105:V105"/>
    <mergeCell ref="W105:AA105"/>
    <mergeCell ref="C106:E106"/>
    <mergeCell ref="F106:K106"/>
    <mergeCell ref="L106:R106"/>
    <mergeCell ref="S106:V106"/>
    <mergeCell ref="W106:AA106"/>
    <mergeCell ref="C103:E103"/>
    <mergeCell ref="F103:K103"/>
    <mergeCell ref="L103:R103"/>
    <mergeCell ref="S103:V103"/>
    <mergeCell ref="W103:AA103"/>
    <mergeCell ref="C104:E104"/>
    <mergeCell ref="F104:K104"/>
    <mergeCell ref="L104:R104"/>
    <mergeCell ref="S104:V104"/>
    <mergeCell ref="W104:AA104"/>
    <mergeCell ref="C101:E101"/>
    <mergeCell ref="F101:K101"/>
    <mergeCell ref="L101:R101"/>
    <mergeCell ref="S101:V101"/>
    <mergeCell ref="W101:AA101"/>
    <mergeCell ref="C102:E102"/>
    <mergeCell ref="F102:K102"/>
    <mergeCell ref="L102:R102"/>
    <mergeCell ref="S102:V102"/>
    <mergeCell ref="W102:AA102"/>
    <mergeCell ref="C99:E99"/>
    <mergeCell ref="F99:K99"/>
    <mergeCell ref="L99:R99"/>
    <mergeCell ref="S99:V99"/>
    <mergeCell ref="W99:AA99"/>
    <mergeCell ref="C100:E100"/>
    <mergeCell ref="F100:K100"/>
    <mergeCell ref="L100:R100"/>
    <mergeCell ref="S100:V100"/>
    <mergeCell ref="W100:AA100"/>
    <mergeCell ref="C97:E97"/>
    <mergeCell ref="F97:K97"/>
    <mergeCell ref="L97:R97"/>
    <mergeCell ref="S97:V97"/>
    <mergeCell ref="W97:AA97"/>
    <mergeCell ref="C98:E98"/>
    <mergeCell ref="F98:K98"/>
    <mergeCell ref="L98:R98"/>
    <mergeCell ref="S98:V98"/>
    <mergeCell ref="W98:AA98"/>
    <mergeCell ref="C95:E95"/>
    <mergeCell ref="F95:K95"/>
    <mergeCell ref="L95:R95"/>
    <mergeCell ref="S95:V95"/>
    <mergeCell ref="W95:AA95"/>
    <mergeCell ref="C96:E96"/>
    <mergeCell ref="F96:K96"/>
    <mergeCell ref="L96:R96"/>
    <mergeCell ref="S96:V96"/>
    <mergeCell ref="W96:AA96"/>
    <mergeCell ref="C93:E93"/>
    <mergeCell ref="F93:K93"/>
    <mergeCell ref="L93:R93"/>
    <mergeCell ref="S93:V93"/>
    <mergeCell ref="W93:AA93"/>
    <mergeCell ref="C94:E94"/>
    <mergeCell ref="F94:K94"/>
    <mergeCell ref="L94:R94"/>
    <mergeCell ref="S94:V94"/>
    <mergeCell ref="W94:AA94"/>
    <mergeCell ref="C91:E91"/>
    <mergeCell ref="F91:K91"/>
    <mergeCell ref="L91:R91"/>
    <mergeCell ref="S91:V91"/>
    <mergeCell ref="W91:AA91"/>
    <mergeCell ref="C92:E92"/>
    <mergeCell ref="F92:K92"/>
    <mergeCell ref="L92:R92"/>
    <mergeCell ref="S92:V92"/>
    <mergeCell ref="W92:AA92"/>
    <mergeCell ref="C89:E89"/>
    <mergeCell ref="F89:K89"/>
    <mergeCell ref="L89:R89"/>
    <mergeCell ref="S89:V89"/>
    <mergeCell ref="W89:AA89"/>
    <mergeCell ref="C90:E90"/>
    <mergeCell ref="F90:K90"/>
    <mergeCell ref="L90:R90"/>
    <mergeCell ref="S90:V90"/>
    <mergeCell ref="W90:AA90"/>
    <mergeCell ref="B84:G84"/>
    <mergeCell ref="N84:O84"/>
    <mergeCell ref="Q84:AA84"/>
    <mergeCell ref="C86:Z86"/>
    <mergeCell ref="C88:E88"/>
    <mergeCell ref="F88:K88"/>
    <mergeCell ref="L88:R88"/>
    <mergeCell ref="S88:V88"/>
    <mergeCell ref="W88:AA88"/>
    <mergeCell ref="C80:E80"/>
    <mergeCell ref="F80:K80"/>
    <mergeCell ref="L80:N80"/>
    <mergeCell ref="O80:AA80"/>
    <mergeCell ref="C81:E81"/>
    <mergeCell ref="F81:AA81"/>
    <mergeCell ref="C78:AA78"/>
    <mergeCell ref="C79:E79"/>
    <mergeCell ref="F79:K79"/>
    <mergeCell ref="L79:N79"/>
    <mergeCell ref="O79:S79"/>
    <mergeCell ref="T79:V79"/>
    <mergeCell ref="W79:AA79"/>
    <mergeCell ref="D75:AA75"/>
    <mergeCell ref="D76:AA76"/>
    <mergeCell ref="D70:K70"/>
    <mergeCell ref="N70:P70"/>
    <mergeCell ref="Q70:Y70"/>
    <mergeCell ref="K60:M60"/>
    <mergeCell ref="N60:O60"/>
    <mergeCell ref="P60:Q60"/>
    <mergeCell ref="K61:M61"/>
    <mergeCell ref="N61:O61"/>
    <mergeCell ref="P61:Q61"/>
    <mergeCell ref="P57:Q57"/>
    <mergeCell ref="S57:AA57"/>
    <mergeCell ref="K58:M58"/>
    <mergeCell ref="N58:O58"/>
    <mergeCell ref="P58:Q58"/>
    <mergeCell ref="K59:M59"/>
    <mergeCell ref="N59:O59"/>
    <mergeCell ref="P59:Q59"/>
    <mergeCell ref="K57:M57"/>
    <mergeCell ref="N57:O57"/>
    <mergeCell ref="D74:AA74"/>
    <mergeCell ref="S54:U54"/>
    <mergeCell ref="V54:W54"/>
    <mergeCell ref="X54:Y54"/>
    <mergeCell ref="C55:E55"/>
    <mergeCell ref="F55:G55"/>
    <mergeCell ref="H55:I55"/>
    <mergeCell ref="K55:M55"/>
    <mergeCell ref="N55:O55"/>
    <mergeCell ref="P55:Q55"/>
    <mergeCell ref="C54:E54"/>
    <mergeCell ref="F54:G54"/>
    <mergeCell ref="H54:I54"/>
    <mergeCell ref="K54:M54"/>
    <mergeCell ref="N54:O54"/>
    <mergeCell ref="P54:Q54"/>
    <mergeCell ref="B62:G62"/>
    <mergeCell ref="AD70:AD73"/>
    <mergeCell ref="N71:R71"/>
    <mergeCell ref="T71:Y71"/>
    <mergeCell ref="D73:AA73"/>
    <mergeCell ref="AD55:AD69"/>
    <mergeCell ref="C56:E56"/>
    <mergeCell ref="F56:G56"/>
    <mergeCell ref="H56:I56"/>
    <mergeCell ref="K56:M56"/>
    <mergeCell ref="N56:O56"/>
    <mergeCell ref="P56:Q56"/>
    <mergeCell ref="S56:AA56"/>
    <mergeCell ref="B63:AA65"/>
    <mergeCell ref="J67:O68"/>
    <mergeCell ref="B67:I67"/>
    <mergeCell ref="B68:I68"/>
    <mergeCell ref="C53:E53"/>
    <mergeCell ref="F53:G53"/>
    <mergeCell ref="H53:I53"/>
    <mergeCell ref="K53:M53"/>
    <mergeCell ref="N53:O53"/>
    <mergeCell ref="P53:Q53"/>
    <mergeCell ref="C52:E52"/>
    <mergeCell ref="F52:G52"/>
    <mergeCell ref="H52:I52"/>
    <mergeCell ref="K52:M52"/>
    <mergeCell ref="N52:O52"/>
    <mergeCell ref="P52:Q52"/>
    <mergeCell ref="S50:U50"/>
    <mergeCell ref="V50:W50"/>
    <mergeCell ref="X50:Y50"/>
    <mergeCell ref="C51:E51"/>
    <mergeCell ref="F51:G51"/>
    <mergeCell ref="H51:I51"/>
    <mergeCell ref="K51:M51"/>
    <mergeCell ref="N51:O51"/>
    <mergeCell ref="P51:Q51"/>
    <mergeCell ref="C50:E50"/>
    <mergeCell ref="F50:G50"/>
    <mergeCell ref="H50:I50"/>
    <mergeCell ref="K50:M50"/>
    <mergeCell ref="N50:O50"/>
    <mergeCell ref="P50:Q50"/>
    <mergeCell ref="P49:Q49"/>
    <mergeCell ref="S49:U49"/>
    <mergeCell ref="V49:W49"/>
    <mergeCell ref="X49:Y49"/>
    <mergeCell ref="V47:W47"/>
    <mergeCell ref="X47:Y47"/>
    <mergeCell ref="C48:E48"/>
    <mergeCell ref="F48:G48"/>
    <mergeCell ref="H48:I48"/>
    <mergeCell ref="K48:M48"/>
    <mergeCell ref="N48:O48"/>
    <mergeCell ref="P48:Q48"/>
    <mergeCell ref="S48:U48"/>
    <mergeCell ref="V48:W48"/>
    <mergeCell ref="S52:U52"/>
    <mergeCell ref="V52:W52"/>
    <mergeCell ref="X52:Y52"/>
    <mergeCell ref="S46:U46"/>
    <mergeCell ref="V46:W46"/>
    <mergeCell ref="X46:Y46"/>
    <mergeCell ref="C47:E47"/>
    <mergeCell ref="F47:G47"/>
    <mergeCell ref="H47:I47"/>
    <mergeCell ref="K47:M47"/>
    <mergeCell ref="N47:O47"/>
    <mergeCell ref="P47:Q47"/>
    <mergeCell ref="S47:U47"/>
    <mergeCell ref="S45:U45"/>
    <mergeCell ref="V45:W45"/>
    <mergeCell ref="X45:Y45"/>
    <mergeCell ref="AD45:AD54"/>
    <mergeCell ref="C46:E46"/>
    <mergeCell ref="F46:G46"/>
    <mergeCell ref="H46:I46"/>
    <mergeCell ref="K46:M46"/>
    <mergeCell ref="N46:O46"/>
    <mergeCell ref="P46:Q46"/>
    <mergeCell ref="C45:E45"/>
    <mergeCell ref="F45:G45"/>
    <mergeCell ref="H45:I45"/>
    <mergeCell ref="K45:M45"/>
    <mergeCell ref="N45:O45"/>
    <mergeCell ref="P45:Q45"/>
    <mergeCell ref="X48:Y48"/>
    <mergeCell ref="C49:E49"/>
    <mergeCell ref="F49:G49"/>
    <mergeCell ref="H49:I49"/>
    <mergeCell ref="K49:M49"/>
    <mergeCell ref="N49:O49"/>
    <mergeCell ref="E32:J32"/>
    <mergeCell ref="Q32:S32"/>
    <mergeCell ref="T32:AA32"/>
    <mergeCell ref="B34:AA39"/>
    <mergeCell ref="B42:G42"/>
    <mergeCell ref="N42:O42"/>
    <mergeCell ref="Q42:AA42"/>
    <mergeCell ref="Q29:S29"/>
    <mergeCell ref="T29:AA29"/>
    <mergeCell ref="B30:D32"/>
    <mergeCell ref="E30:J31"/>
    <mergeCell ref="K30:N32"/>
    <mergeCell ref="O30:P32"/>
    <mergeCell ref="Q30:S30"/>
    <mergeCell ref="T30:AA30"/>
    <mergeCell ref="Q31:S31"/>
    <mergeCell ref="T31:AA31"/>
    <mergeCell ref="B6:D6"/>
    <mergeCell ref="B12:D15"/>
    <mergeCell ref="E12:G12"/>
    <mergeCell ref="H12:T12"/>
    <mergeCell ref="E13:G13"/>
    <mergeCell ref="H13:T13"/>
    <mergeCell ref="E14:G15"/>
    <mergeCell ref="H14:AA15"/>
    <mergeCell ref="S10:T10"/>
    <mergeCell ref="U10:AA10"/>
    <mergeCell ref="T26:AA26"/>
    <mergeCell ref="B27:D29"/>
    <mergeCell ref="E27:J28"/>
    <mergeCell ref="K27:N29"/>
    <mergeCell ref="O27:P29"/>
    <mergeCell ref="Q27:S27"/>
    <mergeCell ref="T27:AA27"/>
    <mergeCell ref="Q28:S28"/>
    <mergeCell ref="T28:AA28"/>
    <mergeCell ref="E29:J29"/>
    <mergeCell ref="B24:D26"/>
    <mergeCell ref="E24:J25"/>
    <mergeCell ref="K24:N26"/>
    <mergeCell ref="O24:P26"/>
    <mergeCell ref="Q24:S24"/>
    <mergeCell ref="T24:AA24"/>
    <mergeCell ref="Q25:S25"/>
    <mergeCell ref="T25:AA25"/>
    <mergeCell ref="E26:J26"/>
    <mergeCell ref="Q26:S26"/>
    <mergeCell ref="G9:N9"/>
    <mergeCell ref="E10:F10"/>
    <mergeCell ref="G10:N10"/>
    <mergeCell ref="B8:D11"/>
    <mergeCell ref="O9:P9"/>
    <mergeCell ref="U12:AA12"/>
    <mergeCell ref="U13:AA13"/>
    <mergeCell ref="B2:AA2"/>
    <mergeCell ref="A1:L1"/>
    <mergeCell ref="M1:AA1"/>
    <mergeCell ref="E4:N4"/>
    <mergeCell ref="O4:P6"/>
    <mergeCell ref="H20:AA20"/>
    <mergeCell ref="E21:G21"/>
    <mergeCell ref="H21:AA21"/>
    <mergeCell ref="B22:AA22"/>
    <mergeCell ref="B23:D23"/>
    <mergeCell ref="E23:J23"/>
    <mergeCell ref="K23:N23"/>
    <mergeCell ref="O23:P23"/>
    <mergeCell ref="Q23:AA23"/>
    <mergeCell ref="B16:D21"/>
    <mergeCell ref="E16:G16"/>
    <mergeCell ref="H16:AA16"/>
    <mergeCell ref="E17:G17"/>
    <mergeCell ref="H17:AA17"/>
    <mergeCell ref="E18:G18"/>
    <mergeCell ref="H18:AA18"/>
    <mergeCell ref="E19:G19"/>
    <mergeCell ref="H19:AA19"/>
    <mergeCell ref="E20:G20"/>
    <mergeCell ref="S5:T5"/>
    <mergeCell ref="D77:AA77"/>
    <mergeCell ref="B3:AA3"/>
    <mergeCell ref="O7:P7"/>
    <mergeCell ref="S7:T7"/>
    <mergeCell ref="U7:AA7"/>
    <mergeCell ref="E8:F8"/>
    <mergeCell ref="G8:N8"/>
    <mergeCell ref="O8:P8"/>
    <mergeCell ref="S8:T9"/>
    <mergeCell ref="U5:AA5"/>
    <mergeCell ref="Q6:R11"/>
    <mergeCell ref="S6:T6"/>
    <mergeCell ref="U6:AA6"/>
    <mergeCell ref="E7:F7"/>
    <mergeCell ref="B4:D4"/>
    <mergeCell ref="U4:AA4"/>
    <mergeCell ref="B5:D5"/>
    <mergeCell ref="B7:D7"/>
    <mergeCell ref="H7:K7"/>
    <mergeCell ref="L7:M7"/>
    <mergeCell ref="E5:N5"/>
    <mergeCell ref="E6:N6"/>
    <mergeCell ref="Q4:R5"/>
    <mergeCell ref="S4:T4"/>
    <mergeCell ref="U8:AA9"/>
    <mergeCell ref="E11:F11"/>
    <mergeCell ref="G11:N11"/>
    <mergeCell ref="S11:T11"/>
    <mergeCell ref="U11:AA11"/>
    <mergeCell ref="O10:P10"/>
    <mergeCell ref="O11:P11"/>
    <mergeCell ref="E9:F9"/>
  </mergeCells>
  <phoneticPr fontId="1"/>
  <conditionalFormatting sqref="E4:E6">
    <cfRule type="cellIs" dxfId="12" priority="3" operator="equal">
      <formula>""</formula>
    </cfRule>
  </conditionalFormatting>
  <conditionalFormatting sqref="F46:F56 H46:H56">
    <cfRule type="cellIs" dxfId="11" priority="22" stopIfTrue="1" operator="greaterThan">
      <formula>0</formula>
    </cfRule>
  </conditionalFormatting>
  <conditionalFormatting sqref="J61">
    <cfRule type="cellIs" dxfId="10" priority="32" stopIfTrue="1" operator="greaterThan">
      <formula>0</formula>
    </cfRule>
  </conditionalFormatting>
  <conditionalFormatting sqref="J67">
    <cfRule type="cellIs" dxfId="9" priority="1" operator="equal">
      <formula>""</formula>
    </cfRule>
  </conditionalFormatting>
  <conditionalFormatting sqref="N46:N61 P46:P61">
    <cfRule type="cellIs" dxfId="8" priority="19" stopIfTrue="1" operator="greaterThan">
      <formula>0</formula>
    </cfRule>
  </conditionalFormatting>
  <conditionalFormatting sqref="O7:P11">
    <cfRule type="cellIs" dxfId="7" priority="2" operator="equal">
      <formula>""</formula>
    </cfRule>
  </conditionalFormatting>
  <conditionalFormatting sqref="U4">
    <cfRule type="cellIs" dxfId="6" priority="11" operator="equal">
      <formula>""</formula>
    </cfRule>
  </conditionalFormatting>
  <conditionalFormatting sqref="U51">
    <cfRule type="cellIs" dxfId="5" priority="28" stopIfTrue="1" operator="greaterThan">
      <formula>0</formula>
    </cfRule>
  </conditionalFormatting>
  <conditionalFormatting sqref="U5:AA7 U8 G8:N11 U10:AA11 H12:T13 H14:AA15 E17:AA21 B24:P32 T24:AA32">
    <cfRule type="cellIs" dxfId="4" priority="12" operator="equal">
      <formula>""</formula>
    </cfRule>
  </conditionalFormatting>
  <conditionalFormatting sqref="V46:V54">
    <cfRule type="cellIs" dxfId="3" priority="9" stopIfTrue="1" operator="greaterThan">
      <formula>0</formula>
    </cfRule>
  </conditionalFormatting>
  <conditionalFormatting sqref="W51">
    <cfRule type="cellIs" dxfId="2" priority="25" stopIfTrue="1" operator="greaterThan">
      <formula>0</formula>
    </cfRule>
  </conditionalFormatting>
  <conditionalFormatting sqref="X46:X54">
    <cfRule type="cellIs" dxfId="1" priority="7" stopIfTrue="1" operator="greaterThan">
      <formula>0</formula>
    </cfRule>
  </conditionalFormatting>
  <conditionalFormatting sqref="Y51">
    <cfRule type="cellIs" dxfId="0" priority="26" stopIfTrue="1" operator="greaterThan">
      <formula>0</formula>
    </cfRule>
  </conditionalFormatting>
  <dataValidations count="10">
    <dataValidation type="list" allowBlank="1" showInputMessage="1" showErrorMessage="1" error="プルダウンメニューから選択してください。　Choose from pull-down menu." sqref="S92:V398" xr:uid="{00000000-0002-0000-0000-000000000000}">
      <formula1>$AH$45:$AH$64</formula1>
    </dataValidation>
    <dataValidation type="list" allowBlank="1" showInputMessage="1" showErrorMessage="1" error="プルダウンメニューから選択してください。　Choose from pull-down menu." sqref="L92:R398" xr:uid="{00000000-0002-0000-0000-000001000000}">
      <formula1>$AF$45:$AF$73</formula1>
    </dataValidation>
    <dataValidation type="custom" showInputMessage="1" showErrorMessage="1" error="全角25字（英数字は半角50字）以内で入力してください。_x000a_The limit on the No. of characters : 25 or less for &quot;em&quot;(or 50 or less for &quot;en&quot;)" sqref="H13:T13" xr:uid="{00000000-0002-0000-0000-000002000000}">
      <formula1>LENB(H13)&lt;=50</formula1>
    </dataValidation>
    <dataValidation type="list" allowBlank="1" showInputMessage="1" showErrorMessage="1" error="プルダウンメニューから選択してください。　Choose from pull-down menu." sqref="O24:P32" xr:uid="{00000000-0002-0000-0000-000003000000}">
      <formula1>$AH$45:$AH$55</formula1>
    </dataValidation>
    <dataValidation type="list" allowBlank="1" showInputMessage="1" showErrorMessage="1" error="プルダウンメニューから選択してください。　Choose from pull-down menu." sqref="U6:AA6 K24:N32" xr:uid="{00000000-0002-0000-0000-000004000000}">
      <formula1>$AF$45:$AF$72</formula1>
    </dataValidation>
    <dataValidation type="list" allowBlank="1" showInputMessage="1" showErrorMessage="1" error="プルダウンメニューから選択してください。　Choose from pull-down menu." sqref="U7:AA7" xr:uid="{00000000-0002-0000-0000-000005000000}">
      <formula1>"教授 Professor,准教授 Associate Prof.,講師　Lecturer"</formula1>
    </dataValidation>
    <dataValidation type="list" allowBlank="1" showInputMessage="1" showErrorMessage="1" error="プルダウンメニューから選択してください。　Choose from pull-down menu." sqref="H12:T12" xr:uid="{00000000-0002-0000-0000-000007000000}">
      <formula1>$AF$5:$AF$13</formula1>
    </dataValidation>
    <dataValidation type="list" allowBlank="1" showInputMessage="1" showErrorMessage="1" error="プルダウンメニューから選択してください。　Choose from pull-down menu." sqref="O7:P11" xr:uid="{00000000-0002-0000-0000-000008000000}">
      <formula1>"公開 public,非公開 private"</formula1>
    </dataValidation>
    <dataValidation type="list" allowBlank="1" showInputMessage="1" showErrorMessage="1" error="プルダウンメニューから選択してください。　Choose from pull-down menu." sqref="J67:O68" xr:uid="{00000000-0002-0000-0000-000009000000}">
      <formula1>"設立 Establishment,継続 Renewal"</formula1>
    </dataValidation>
    <dataValidation type="list" allowBlank="1" showInputMessage="1" showErrorMessage="1" error="プルダウンメニューから選択してください。　Choose from pull-down menu." sqref="E6:N6" xr:uid="{00000000-0002-0000-0000-000006000000}">
      <formula1>$AH$87:$AH$241</formula1>
    </dataValidation>
  </dataValidations>
  <printOptions horizontalCentered="1" verticalCentered="1"/>
  <pageMargins left="0.59055118110236227" right="0.39370078740157483" top="0.39370078740157483" bottom="0.39370078740157483" header="0" footer="0"/>
  <pageSetup paperSize="9" fitToWidth="0" fitToHeight="0" orientation="portrait" horizontalDpi="300" verticalDpi="300" r:id="rId1"/>
  <rowBreaks count="9" manualBreakCount="9">
    <brk id="40" max="27" man="1"/>
    <brk id="82" max="27" man="1"/>
    <brk id="118" max="27" man="1"/>
    <brk id="158" max="27" man="1"/>
    <brk id="198" max="27" man="1"/>
    <brk id="238" max="27" man="1"/>
    <brk id="278" max="27" man="1"/>
    <brk id="318" max="27" man="1"/>
    <brk id="358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2"/>
  <sheetViews>
    <sheetView workbookViewId="0">
      <selection activeCell="B23" sqref="B23"/>
    </sheetView>
  </sheetViews>
  <sheetFormatPr defaultRowHeight="13.5" x14ac:dyDescent="0.15"/>
  <sheetData>
    <row r="1" spans="1:1" x14ac:dyDescent="0.15">
      <c r="A1" s="56" t="s">
        <v>355</v>
      </c>
    </row>
    <row r="2" spans="1:1" x14ac:dyDescent="0.15">
      <c r="A2" s="56" t="s">
        <v>354</v>
      </c>
    </row>
  </sheetData>
  <sheetProtection password="ED89" sheet="1" objects="1" scenarios="1"/>
  <phoneticPr fontId="3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</vt:lpstr>
      <vt:lpstr>←シート名は変更しないでください。Don't rename.</vt:lpstr>
      <vt:lpstr>Form!Print_Area</vt:lpstr>
      <vt:lpstr>Form!Print_Titles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